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7" yWindow="32767" windowWidth="28800" windowHeight="12165" activeTab="0"/>
  </bookViews>
  <sheets>
    <sheet name="Formulár" sheetId="1" r:id="rId1"/>
    <sheet name="Inštrukcie" sheetId="2" r:id="rId2"/>
  </sheets>
  <definedNames>
    <definedName name="_xlnm.Print_Area" localSheetId="0">'Formulár'!$A$1:$Y$77</definedName>
  </definedNames>
  <calcPr fullCalcOnLoad="1"/>
</workbook>
</file>

<file path=xl/sharedStrings.xml><?xml version="1.0" encoding="utf-8"?>
<sst xmlns="http://schemas.openxmlformats.org/spreadsheetml/2006/main" count="245" uniqueCount="79">
  <si>
    <t>Ubytovaný od</t>
  </si>
  <si>
    <t>Počet nocí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</si>
  <si>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</si>
  <si>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</si>
  <si>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</si>
  <si>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</si>
  <si>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</si>
  <si>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</si>
  <si>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</si>
  <si>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</si>
  <si>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t>* Nariadenie vlády SR č. 99/2022 Z. z. o poskytovaní príspevku za ubytovanie odídenca.</t>
  </si>
  <si>
    <t>Meno</t>
  </si>
  <si>
    <t>Priezvisko</t>
  </si>
  <si>
    <t>Ulica</t>
  </si>
  <si>
    <t>Obec</t>
  </si>
  <si>
    <t>Identifikátor</t>
  </si>
  <si>
    <t>Počet obytných miestností alebo celková ubytovacia kapacita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</si>
  <si>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</si>
  <si>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</si>
  <si>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</si>
  <si>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</si>
  <si>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</si>
  <si>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</si>
  <si>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</si>
  <si>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</si>
  <si>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</si>
  <si>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</si>
  <si>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</si>
  <si>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</si>
  <si>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</si>
  <si>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</si>
  <si>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</si>
  <si>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</si>
  <si>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</si>
  <si>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</si>
  <si>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</si>
  <si>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</si>
  <si>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</si>
  <si>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</si>
  <si>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</si>
  <si>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</si>
  <si>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</si>
  <si>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</si>
  <si>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</si>
  <si>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</si>
  <si>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</si>
  <si>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</si>
  <si>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</si>
  <si>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</si>
  <si>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r>
      <rPr>
        <sz val="14"/>
        <rFont val="Calibri"/>
        <family val="2"/>
      </rPr>
      <t>VZOR</t>
    </r>
    <r>
      <rPr>
        <b/>
        <sz val="22"/>
        <rFont val="Calibri"/>
        <family val="2"/>
      </rPr>
      <t xml:space="preserve">
</t>
    </r>
    <r>
      <rPr>
        <b/>
        <sz val="20"/>
        <rFont val="Calibri"/>
        <family val="2"/>
      </rPr>
      <t>Výkaz oprávnenej osoby o výške príspevku za ubytovanie odídenca
za mesiac ........ 2022</t>
    </r>
    <r>
      <rPr>
        <b/>
        <sz val="22"/>
        <rFont val="Calibri"/>
        <family val="2"/>
      </rPr>
      <t xml:space="preserve">
</t>
    </r>
    <r>
      <rPr>
        <sz val="12"/>
        <rFont val="Calibri"/>
        <family val="2"/>
      </rPr>
      <t xml:space="preserve">(právnická osoba pre obec)
podľa § 36a ods. 7 zákona č. 480/2002 Z. z o azyle a o zmene a doplnení niektorých zákonov </t>
    </r>
  </si>
  <si>
    <t>Oprávnená osoba - právnická osoba</t>
  </si>
  <si>
    <t>Názov</t>
  </si>
  <si>
    <t>Sídlo</t>
  </si>
  <si>
    <t>IČO</t>
  </si>
  <si>
    <t>Kontaktná osoba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</si>
  <si>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</si>
  <si>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</si>
  <si>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</si>
  <si>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Názov ubytovacieho zariadenia</t>
  </si>
  <si>
    <t>byt, bytový priestor?
(A = Áno, N = Nie ak sa jedná o nebytový priestor)</t>
  </si>
  <si>
    <t>A</t>
  </si>
  <si>
    <t>N</t>
  </si>
  <si>
    <t>LV nehnuteľnosti poskytnutej  na ubytovanie
(číslo)</t>
  </si>
  <si>
    <t>2.0po</t>
  </si>
  <si>
    <t>Gama</t>
  </si>
  <si>
    <t>Topoľová 4</t>
  </si>
  <si>
    <t>Bratislava I.</t>
  </si>
  <si>
    <t>Hlavná</t>
  </si>
  <si>
    <t>Vysvetlenie:
Odídenec je ubytovaný uprostred mesiaca apríl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</si>
  <si>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</si>
  <si>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</si>
  <si>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</si>
  <si>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Právnická osoba môže ubytovať odídencov nebytovom priestore alebo v byte, ktorý sa nachádza v nebytovom priestore. Podľa §36a ods.(4) zákona č. 480/2002 Z. z o azyle a o zmene a doplnení niektorých zákonov, ak sa v nebytovej budove slúžiacej na krátkodobé ubytovanie nachádza byt, na určenie súhrnnej sumy príspevkov za ubytovanie odídencov v tomto byte sa použijú obmedzenia súm príspevkov uvedených vyššie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</si>
  <si>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</si>
  <si>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</si>
  <si>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</si>
  <si>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(Právnická osoba)</t>
  </si>
  <si>
    <t>IČO právnickej osoby poskytujúcej ubytovanie</t>
  </si>
  <si>
    <t>Ubytovanie v byte, bytovom priestore, nebytovom  priestore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</si>
</sst>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_ ;\-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3" fontId="27" fillId="33" borderId="0" xfId="33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1" fontId="54" fillId="0" borderId="17" xfId="0" applyNumberFormat="1" applyFont="1" applyFill="1" applyBorder="1" applyAlignment="1">
      <alignment/>
    </xf>
    <xf numFmtId="2" fontId="54" fillId="0" borderId="17" xfId="0" applyNumberFormat="1" applyFont="1" applyFill="1" applyBorder="1" applyAlignment="1">
      <alignment/>
    </xf>
    <xf numFmtId="2" fontId="54" fillId="0" borderId="18" xfId="0" applyNumberFormat="1" applyFont="1" applyFill="1" applyBorder="1" applyAlignment="1">
      <alignment/>
    </xf>
    <xf numFmtId="1" fontId="54" fillId="0" borderId="19" xfId="0" applyNumberFormat="1" applyFont="1" applyFill="1" applyBorder="1" applyAlignment="1">
      <alignment/>
    </xf>
    <xf numFmtId="2" fontId="54" fillId="0" borderId="19" xfId="0" applyNumberFormat="1" applyFont="1" applyFill="1" applyBorder="1" applyAlignment="1">
      <alignment/>
    </xf>
    <xf numFmtId="2" fontId="54" fillId="0" borderId="2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left" vertical="top"/>
    </xf>
    <xf numFmtId="0" fontId="53" fillId="33" borderId="17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/>
    </xf>
    <xf numFmtId="0" fontId="54" fillId="33" borderId="21" xfId="0" applyFont="1" applyFill="1" applyBorder="1" applyAlignment="1">
      <alignment/>
    </xf>
    <xf numFmtId="0" fontId="54" fillId="33" borderId="22" xfId="0" applyFont="1" applyFill="1" applyBorder="1" applyAlignment="1">
      <alignment horizontal="center"/>
    </xf>
    <xf numFmtId="0" fontId="54" fillId="33" borderId="22" xfId="0" applyFont="1" applyFill="1" applyBorder="1" applyAlignment="1">
      <alignment/>
    </xf>
    <xf numFmtId="0" fontId="54" fillId="33" borderId="23" xfId="0" applyFont="1" applyFill="1" applyBorder="1" applyAlignment="1">
      <alignment horizontal="center"/>
    </xf>
    <xf numFmtId="0" fontId="54" fillId="33" borderId="23" xfId="0" applyFont="1" applyFill="1" applyBorder="1" applyAlignment="1">
      <alignment/>
    </xf>
    <xf numFmtId="0" fontId="57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53" fillId="0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 wrapText="1"/>
    </xf>
    <xf numFmtId="0" fontId="58" fillId="33" borderId="0" xfId="0" applyFont="1" applyFill="1" applyAlignment="1">
      <alignment vertical="center"/>
    </xf>
    <xf numFmtId="49" fontId="35" fillId="33" borderId="0" xfId="0" applyNumberFormat="1" applyFont="1" applyFill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vertical="center"/>
    </xf>
    <xf numFmtId="1" fontId="3" fillId="34" borderId="23" xfId="0" applyNumberFormat="1" applyFont="1" applyFill="1" applyBorder="1" applyAlignment="1">
      <alignment vertical="center"/>
    </xf>
    <xf numFmtId="1" fontId="3" fillId="34" borderId="17" xfId="0" applyNumberFormat="1" applyFont="1" applyFill="1" applyBorder="1" applyAlignment="1">
      <alignment vertical="center"/>
    </xf>
    <xf numFmtId="1" fontId="26" fillId="34" borderId="17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172" fontId="54" fillId="34" borderId="17" xfId="0" applyNumberFormat="1" applyFont="1" applyFill="1" applyBorder="1" applyAlignment="1" applyProtection="1">
      <alignment/>
      <protection locked="0"/>
    </xf>
    <xf numFmtId="0" fontId="26" fillId="34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34" borderId="14" xfId="0" applyFont="1" applyFill="1" applyBorder="1" applyAlignment="1" applyProtection="1">
      <alignment vertical="center"/>
      <protection locked="0"/>
    </xf>
    <xf numFmtId="0" fontId="26" fillId="34" borderId="10" xfId="0" applyFont="1" applyFill="1" applyBorder="1" applyAlignment="1" applyProtection="1">
      <alignment vertical="center"/>
      <protection locked="0"/>
    </xf>
    <xf numFmtId="0" fontId="26" fillId="34" borderId="17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vertical="center"/>
      <protection locked="0"/>
    </xf>
    <xf numFmtId="1" fontId="3" fillId="34" borderId="23" xfId="0" applyNumberFormat="1" applyFont="1" applyFill="1" applyBorder="1" applyAlignment="1" applyProtection="1">
      <alignment vertical="center"/>
      <protection locked="0"/>
    </xf>
    <xf numFmtId="1" fontId="3" fillId="34" borderId="17" xfId="0" applyNumberFormat="1" applyFont="1" applyFill="1" applyBorder="1" applyAlignment="1" applyProtection="1">
      <alignment vertical="center"/>
      <protection locked="0"/>
    </xf>
    <xf numFmtId="1" fontId="26" fillId="34" borderId="17" xfId="0" applyNumberFormat="1" applyFont="1" applyFill="1" applyBorder="1" applyAlignment="1" applyProtection="1">
      <alignment vertical="center"/>
      <protection locked="0"/>
    </xf>
    <xf numFmtId="2" fontId="54" fillId="35" borderId="18" xfId="0" applyNumberFormat="1" applyFont="1" applyFill="1" applyBorder="1" applyAlignment="1">
      <alignment/>
    </xf>
    <xf numFmtId="0" fontId="53" fillId="0" borderId="17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 applyProtection="1">
      <alignment vertical="center"/>
      <protection locked="0"/>
    </xf>
    <xf numFmtId="0" fontId="26" fillId="34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34" borderId="19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172" fontId="54" fillId="34" borderId="19" xfId="0" applyNumberFormat="1" applyFont="1" applyFill="1" applyBorder="1" applyAlignment="1" applyProtection="1">
      <alignment/>
      <protection locked="0"/>
    </xf>
    <xf numFmtId="1" fontId="3" fillId="34" borderId="27" xfId="0" applyNumberFormat="1" applyFont="1" applyFill="1" applyBorder="1" applyAlignment="1" applyProtection="1">
      <alignment vertical="center"/>
      <protection locked="0"/>
    </xf>
    <xf numFmtId="1" fontId="3" fillId="34" borderId="19" xfId="0" applyNumberFormat="1" applyFont="1" applyFill="1" applyBorder="1" applyAlignment="1" applyProtection="1">
      <alignment vertical="center"/>
      <protection locked="0"/>
    </xf>
    <xf numFmtId="1" fontId="26" fillId="34" borderId="19" xfId="0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left" vertical="center"/>
    </xf>
    <xf numFmtId="0" fontId="27" fillId="33" borderId="33" xfId="0" applyFont="1" applyFill="1" applyBorder="1" applyAlignment="1">
      <alignment horizontal="left" vertical="center"/>
    </xf>
    <xf numFmtId="0" fontId="27" fillId="33" borderId="19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left" vertical="center"/>
    </xf>
    <xf numFmtId="0" fontId="27" fillId="33" borderId="24" xfId="0" applyFont="1" applyFill="1" applyBorder="1" applyAlignment="1">
      <alignment horizontal="left" vertical="center"/>
    </xf>
    <xf numFmtId="0" fontId="27" fillId="33" borderId="17" xfId="0" applyFont="1" applyFill="1" applyBorder="1" applyAlignment="1">
      <alignment horizontal="left" vertical="center"/>
    </xf>
    <xf numFmtId="0" fontId="6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53" fillId="0" borderId="35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43" fontId="53" fillId="0" borderId="16" xfId="33" applyFont="1" applyFill="1" applyBorder="1" applyAlignment="1">
      <alignment horizontal="center"/>
    </xf>
    <xf numFmtId="43" fontId="53" fillId="0" borderId="36" xfId="33" applyFont="1" applyFill="1" applyBorder="1" applyAlignment="1">
      <alignment horizontal="center"/>
    </xf>
    <xf numFmtId="0" fontId="27" fillId="33" borderId="37" xfId="0" applyFont="1" applyFill="1" applyBorder="1" applyAlignment="1">
      <alignment horizontal="left" vertical="center"/>
    </xf>
    <xf numFmtId="0" fontId="27" fillId="33" borderId="38" xfId="0" applyFont="1" applyFill="1" applyBorder="1" applyAlignment="1">
      <alignment horizontal="left" vertical="center"/>
    </xf>
    <xf numFmtId="0" fontId="27" fillId="33" borderId="35" xfId="0" applyFont="1" applyFill="1" applyBorder="1" applyAlignment="1">
      <alignment horizontal="left" vertical="center"/>
    </xf>
    <xf numFmtId="0" fontId="53" fillId="0" borderId="39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 locked="0"/>
    </xf>
    <xf numFmtId="0" fontId="27" fillId="34" borderId="42" xfId="0" applyFont="1" applyFill="1" applyBorder="1" applyAlignment="1" applyProtection="1">
      <alignment horizontal="center" vertical="center"/>
      <protection locked="0"/>
    </xf>
    <xf numFmtId="0" fontId="27" fillId="34" borderId="43" xfId="0" applyFont="1" applyFill="1" applyBorder="1" applyAlignment="1" applyProtection="1">
      <alignment horizontal="center" vertical="center"/>
      <protection locked="0"/>
    </xf>
    <xf numFmtId="0" fontId="27" fillId="34" borderId="44" xfId="0" applyFont="1" applyFill="1" applyBorder="1" applyAlignment="1" applyProtection="1">
      <alignment horizontal="center" vertical="center"/>
      <protection locked="0"/>
    </xf>
    <xf numFmtId="0" fontId="27" fillId="34" borderId="45" xfId="0" applyFont="1" applyFill="1" applyBorder="1" applyAlignment="1" applyProtection="1">
      <alignment horizontal="center" vertical="center"/>
      <protection locked="0"/>
    </xf>
    <xf numFmtId="0" fontId="27" fillId="34" borderId="46" xfId="0" applyFont="1" applyFill="1" applyBorder="1" applyAlignment="1" applyProtection="1">
      <alignment horizontal="center" vertical="center"/>
      <protection locked="0"/>
    </xf>
    <xf numFmtId="0" fontId="27" fillId="34" borderId="47" xfId="0" applyFont="1" applyFill="1" applyBorder="1" applyAlignment="1" applyProtection="1">
      <alignment horizontal="center" vertical="center"/>
      <protection locked="0"/>
    </xf>
    <xf numFmtId="0" fontId="27" fillId="34" borderId="48" xfId="0" applyFont="1" applyFill="1" applyBorder="1" applyAlignment="1" applyProtection="1">
      <alignment horizontal="center" vertical="center"/>
      <protection locked="0"/>
    </xf>
    <xf numFmtId="0" fontId="27" fillId="34" borderId="49" xfId="0" applyFont="1" applyFill="1" applyBorder="1" applyAlignment="1" applyProtection="1">
      <alignment horizontal="center" vertical="center"/>
      <protection locked="0"/>
    </xf>
    <xf numFmtId="0" fontId="57" fillId="33" borderId="47" xfId="0" applyFont="1" applyFill="1" applyBorder="1" applyAlignment="1">
      <alignment horizontal="left" vertical="top" wrapText="1"/>
    </xf>
    <xf numFmtId="0" fontId="57" fillId="33" borderId="48" xfId="0" applyFont="1" applyFill="1" applyBorder="1" applyAlignment="1">
      <alignment horizontal="left" vertical="top" wrapText="1"/>
    </xf>
    <xf numFmtId="0" fontId="57" fillId="33" borderId="24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5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showGridLines="0" showZeros="0" tabSelected="1" view="pageBreakPreview" zoomScale="130" zoomScaleNormal="130" zoomScaleSheetLayoutView="130" zoomScalePageLayoutView="0" workbookViewId="0" topLeftCell="A1">
      <selection activeCell="A1" sqref="A1:Y1"/>
    </sheetView>
  </sheetViews>
  <sheetFormatPr defaultColWidth="8.8515625" defaultRowHeight="15"/>
  <cols>
    <col min="1" max="1" width="5.28125" style="3" customWidth="1"/>
    <col min="2" max="3" width="11.140625" style="3" customWidth="1"/>
    <col min="4" max="4" width="13.00390625" style="3" customWidth="1"/>
    <col min="5" max="5" width="9.140625" style="3" customWidth="1"/>
    <col min="6" max="6" width="10.28125" style="4" customWidth="1"/>
    <col min="7" max="7" width="15.28125" style="4" customWidth="1"/>
    <col min="8" max="9" width="11.8515625" style="4" customWidth="1"/>
    <col min="10" max="10" width="13.140625" style="4" customWidth="1"/>
    <col min="11" max="11" width="11.8515625" style="4" customWidth="1"/>
    <col min="12" max="12" width="13.7109375" style="4" customWidth="1"/>
    <col min="13" max="13" width="10.8515625" style="4" customWidth="1"/>
    <col min="14" max="14" width="7.421875" style="4" customWidth="1"/>
    <col min="15" max="15" width="7.140625" style="4" customWidth="1"/>
    <col min="16" max="16" width="6.57421875" style="4" customWidth="1"/>
    <col min="17" max="17" width="6.28125" style="4" customWidth="1"/>
    <col min="18" max="18" width="7.140625" style="4" customWidth="1"/>
    <col min="19" max="19" width="6.140625" style="4" customWidth="1"/>
    <col min="20" max="21" width="6.57421875" style="4" customWidth="1"/>
    <col min="22" max="22" width="7.00390625" style="3" customWidth="1"/>
    <col min="23" max="23" width="6.57421875" style="3" bestFit="1" customWidth="1"/>
    <col min="24" max="24" width="6.8515625" style="3" customWidth="1"/>
    <col min="25" max="26" width="8.8515625" style="3" customWidth="1"/>
    <col min="27" max="16384" width="8.8515625" style="3" customWidth="1"/>
  </cols>
  <sheetData>
    <row r="1" spans="1:25" ht="112.5" customHeight="1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7" ht="7.5" customHeight="1">
      <c r="A2" s="44" t="s">
        <v>63</v>
      </c>
      <c r="G2" s="43" t="s">
        <v>60</v>
      </c>
    </row>
    <row r="3" spans="1:7" ht="15" customHeight="1" thickBot="1">
      <c r="A3" s="8" t="s">
        <v>50</v>
      </c>
      <c r="B3" s="8"/>
      <c r="C3" s="8"/>
      <c r="D3" s="8"/>
      <c r="E3" s="8"/>
      <c r="G3" s="43" t="s">
        <v>61</v>
      </c>
    </row>
    <row r="4" spans="1:12" ht="15" customHeight="1">
      <c r="A4" s="107" t="s">
        <v>51</v>
      </c>
      <c r="B4" s="108"/>
      <c r="C4" s="108"/>
      <c r="D4" s="108"/>
      <c r="E4" s="108"/>
      <c r="F4" s="109"/>
      <c r="G4" s="115"/>
      <c r="H4" s="116"/>
      <c r="I4" s="116"/>
      <c r="J4" s="116"/>
      <c r="K4" s="116"/>
      <c r="L4" s="117"/>
    </row>
    <row r="5" spans="1:12" ht="15" customHeight="1">
      <c r="A5" s="98" t="s">
        <v>52</v>
      </c>
      <c r="B5" s="99"/>
      <c r="C5" s="99"/>
      <c r="D5" s="99"/>
      <c r="E5" s="99"/>
      <c r="F5" s="100"/>
      <c r="G5" s="118"/>
      <c r="H5" s="119"/>
      <c r="I5" s="119"/>
      <c r="J5" s="119"/>
      <c r="K5" s="119"/>
      <c r="L5" s="120"/>
    </row>
    <row r="6" spans="1:19" ht="15" customHeight="1" thickBot="1">
      <c r="A6" s="98" t="s">
        <v>53</v>
      </c>
      <c r="B6" s="99"/>
      <c r="C6" s="99"/>
      <c r="D6" s="99"/>
      <c r="E6" s="99"/>
      <c r="F6" s="100"/>
      <c r="G6" s="118"/>
      <c r="H6" s="119"/>
      <c r="I6" s="119"/>
      <c r="J6" s="119"/>
      <c r="K6" s="119"/>
      <c r="L6" s="120"/>
      <c r="R6" s="6"/>
      <c r="S6" s="6"/>
    </row>
    <row r="7" spans="1:25" ht="15" customHeight="1" thickBot="1">
      <c r="A7" s="98" t="s">
        <v>5</v>
      </c>
      <c r="B7" s="99"/>
      <c r="C7" s="99"/>
      <c r="D7" s="99"/>
      <c r="E7" s="99"/>
      <c r="F7" s="100"/>
      <c r="G7" s="118"/>
      <c r="H7" s="119"/>
      <c r="I7" s="119"/>
      <c r="J7" s="119"/>
      <c r="K7" s="119"/>
      <c r="L7" s="120"/>
      <c r="R7" s="93"/>
      <c r="S7" s="93"/>
      <c r="T7" s="16" t="s">
        <v>25</v>
      </c>
      <c r="U7" s="17"/>
      <c r="V7" s="17"/>
      <c r="W7" s="17"/>
      <c r="X7" s="105">
        <f>SUM(Y14:Y71)</f>
        <v>0</v>
      </c>
      <c r="Y7" s="106"/>
    </row>
    <row r="8" spans="1:21" ht="15" customHeight="1">
      <c r="A8" s="98" t="s">
        <v>54</v>
      </c>
      <c r="B8" s="99"/>
      <c r="C8" s="99"/>
      <c r="D8" s="99"/>
      <c r="E8" s="99"/>
      <c r="F8" s="100"/>
      <c r="G8" s="118"/>
      <c r="H8" s="119"/>
      <c r="I8" s="119"/>
      <c r="J8" s="119"/>
      <c r="K8" s="119"/>
      <c r="L8" s="120"/>
      <c r="R8" s="9"/>
      <c r="S8" s="9"/>
      <c r="T8" s="5"/>
      <c r="U8" s="5"/>
    </row>
    <row r="9" spans="1:21" ht="15" customHeight="1">
      <c r="A9" s="98" t="s">
        <v>7</v>
      </c>
      <c r="B9" s="99"/>
      <c r="C9" s="99"/>
      <c r="D9" s="99"/>
      <c r="E9" s="99"/>
      <c r="F9" s="100"/>
      <c r="G9" s="118"/>
      <c r="H9" s="119"/>
      <c r="I9" s="119"/>
      <c r="J9" s="119"/>
      <c r="K9" s="119"/>
      <c r="L9" s="120"/>
      <c r="R9" s="9"/>
      <c r="S9" s="9"/>
      <c r="T9" s="5"/>
      <c r="U9" s="5"/>
    </row>
    <row r="10" spans="1:12" ht="15" customHeight="1" thickBot="1">
      <c r="A10" s="90" t="s">
        <v>6</v>
      </c>
      <c r="B10" s="91"/>
      <c r="C10" s="91"/>
      <c r="D10" s="91"/>
      <c r="E10" s="91"/>
      <c r="F10" s="92"/>
      <c r="G10" s="112"/>
      <c r="H10" s="113"/>
      <c r="I10" s="113"/>
      <c r="J10" s="113"/>
      <c r="K10" s="113"/>
      <c r="L10" s="114"/>
    </row>
    <row r="11" spans="6:21" ht="15" customHeight="1" thickBot="1">
      <c r="F11" s="1"/>
      <c r="G11" s="1"/>
      <c r="H11" s="1"/>
      <c r="I11" s="1"/>
      <c r="J11" s="1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</row>
    <row r="12" spans="1:25" ht="42.75" customHeight="1">
      <c r="A12" s="14" t="s">
        <v>4</v>
      </c>
      <c r="B12" s="83" t="s">
        <v>58</v>
      </c>
      <c r="C12" s="96" t="s">
        <v>76</v>
      </c>
      <c r="D12" s="83" t="s">
        <v>77</v>
      </c>
      <c r="E12" s="103" t="s">
        <v>24</v>
      </c>
      <c r="F12" s="103"/>
      <c r="G12" s="83" t="s">
        <v>59</v>
      </c>
      <c r="H12" s="83" t="s">
        <v>62</v>
      </c>
      <c r="I12" s="83" t="s">
        <v>57</v>
      </c>
      <c r="J12" s="103" t="s">
        <v>16</v>
      </c>
      <c r="K12" s="85" t="s">
        <v>17</v>
      </c>
      <c r="L12" s="86"/>
      <c r="M12" s="87"/>
      <c r="N12" s="85" t="s">
        <v>55</v>
      </c>
      <c r="O12" s="86"/>
      <c r="P12" s="87"/>
      <c r="Q12" s="85" t="s">
        <v>0</v>
      </c>
      <c r="R12" s="88"/>
      <c r="S12" s="89"/>
      <c r="T12" s="85" t="s">
        <v>18</v>
      </c>
      <c r="U12" s="88"/>
      <c r="V12" s="89"/>
      <c r="W12" s="83" t="s">
        <v>1</v>
      </c>
      <c r="X12" s="83" t="s">
        <v>23</v>
      </c>
      <c r="Y12" s="110" t="s">
        <v>19</v>
      </c>
    </row>
    <row r="13" spans="1:25" ht="28.5" customHeight="1">
      <c r="A13" s="15"/>
      <c r="B13" s="84"/>
      <c r="C13" s="97"/>
      <c r="D13" s="84"/>
      <c r="E13" s="70" t="s">
        <v>13</v>
      </c>
      <c r="F13" s="70" t="s">
        <v>14</v>
      </c>
      <c r="G13" s="84"/>
      <c r="H13" s="84"/>
      <c r="I13" s="84"/>
      <c r="J13" s="104"/>
      <c r="K13" s="12" t="s">
        <v>11</v>
      </c>
      <c r="L13" s="13" t="s">
        <v>12</v>
      </c>
      <c r="M13" s="11" t="s">
        <v>15</v>
      </c>
      <c r="N13" s="12" t="s">
        <v>20</v>
      </c>
      <c r="O13" s="13" t="s">
        <v>21</v>
      </c>
      <c r="P13" s="11" t="s">
        <v>22</v>
      </c>
      <c r="Q13" s="12" t="s">
        <v>20</v>
      </c>
      <c r="R13" s="13" t="s">
        <v>21</v>
      </c>
      <c r="S13" s="11" t="s">
        <v>22</v>
      </c>
      <c r="T13" s="12" t="s">
        <v>20</v>
      </c>
      <c r="U13" s="13" t="s">
        <v>21</v>
      </c>
      <c r="V13" s="11" t="s">
        <v>22</v>
      </c>
      <c r="W13" s="84"/>
      <c r="X13" s="84"/>
      <c r="Y13" s="111"/>
    </row>
    <row r="14" spans="1:25" ht="16.5" customHeight="1">
      <c r="A14" s="60"/>
      <c r="B14" s="61"/>
      <c r="C14" s="54">
        <f>IF(A14&lt;&gt;"","PO","")</f>
      </c>
      <c r="D14" s="55">
        <f>IF(A14&lt;&gt;"",$G$6,"")</f>
      </c>
      <c r="E14" s="62"/>
      <c r="F14" s="63"/>
      <c r="G14" s="64"/>
      <c r="H14" s="65"/>
      <c r="I14" s="63"/>
      <c r="J14" s="56"/>
      <c r="K14" s="65"/>
      <c r="L14" s="65"/>
      <c r="M14" s="65"/>
      <c r="N14" s="66"/>
      <c r="O14" s="66"/>
      <c r="P14" s="66"/>
      <c r="Q14" s="66"/>
      <c r="R14" s="66"/>
      <c r="S14" s="66"/>
      <c r="T14" s="67"/>
      <c r="U14" s="67"/>
      <c r="V14" s="68"/>
      <c r="W14" s="18">
        <f>IF(L14="","",(DATE(V14,U14,T14)-DATE(S14,R14,Q14)))</f>
      </c>
      <c r="X14" s="19">
        <f>IF(P14="","",IF(DATEDIF(DATE(P14,O14,N14),DATE(V14,U14,T14),"y")&gt;=15,7,3.5))</f>
      </c>
      <c r="Y14" s="20">
        <f>IF(L14="","",W14*X14)</f>
      </c>
    </row>
    <row r="15" spans="1:25" ht="15" customHeight="1">
      <c r="A15" s="60"/>
      <c r="B15" s="61"/>
      <c r="C15" s="54">
        <f aca="true" t="shared" si="0" ref="C15:C71">IF(A15&lt;&gt;"","PO","")</f>
      </c>
      <c r="D15" s="55">
        <f aca="true" t="shared" si="1" ref="D15:D71">IF(A15&lt;&gt;"",$G$6,"")</f>
      </c>
      <c r="E15" s="62"/>
      <c r="F15" s="63"/>
      <c r="G15" s="64"/>
      <c r="H15" s="65"/>
      <c r="I15" s="63"/>
      <c r="J15" s="56"/>
      <c r="K15" s="65"/>
      <c r="L15" s="65"/>
      <c r="M15" s="65"/>
      <c r="N15" s="66"/>
      <c r="O15" s="66"/>
      <c r="P15" s="66"/>
      <c r="Q15" s="66"/>
      <c r="R15" s="66"/>
      <c r="S15" s="66"/>
      <c r="T15" s="67"/>
      <c r="U15" s="67"/>
      <c r="V15" s="68"/>
      <c r="W15" s="18">
        <f aca="true" t="shared" si="2" ref="W15:W71">IF(L15="","",(DATE(V15,U15,T15)-DATE(S15,R15,Q15)))</f>
      </c>
      <c r="X15" s="19">
        <f aca="true" t="shared" si="3" ref="X15:X71">IF(P15="","",IF(DATEDIF(DATE(P15,O15,N15),DATE(V15,U15,T15),"y")&gt;=15,7,3.5))</f>
      </c>
      <c r="Y15" s="20">
        <f aca="true" t="shared" si="4" ref="Y15:Y71">IF(L15="","",W15*X15)</f>
      </c>
    </row>
    <row r="16" spans="1:25" ht="15" customHeight="1">
      <c r="A16" s="60"/>
      <c r="B16" s="61"/>
      <c r="C16" s="54">
        <f t="shared" si="0"/>
      </c>
      <c r="D16" s="55">
        <f t="shared" si="1"/>
      </c>
      <c r="E16" s="62"/>
      <c r="F16" s="63"/>
      <c r="G16" s="64"/>
      <c r="H16" s="65"/>
      <c r="I16" s="63"/>
      <c r="J16" s="56"/>
      <c r="K16" s="65"/>
      <c r="L16" s="65"/>
      <c r="M16" s="65"/>
      <c r="N16" s="66"/>
      <c r="O16" s="66"/>
      <c r="P16" s="66"/>
      <c r="Q16" s="66"/>
      <c r="R16" s="66"/>
      <c r="S16" s="66"/>
      <c r="T16" s="67"/>
      <c r="U16" s="67"/>
      <c r="V16" s="68"/>
      <c r="W16" s="18">
        <f t="shared" si="2"/>
      </c>
      <c r="X16" s="19">
        <f t="shared" si="3"/>
      </c>
      <c r="Y16" s="20">
        <f t="shared" si="4"/>
      </c>
    </row>
    <row r="17" spans="1:25" ht="15" customHeight="1">
      <c r="A17" s="60"/>
      <c r="B17" s="61"/>
      <c r="C17" s="54">
        <f t="shared" si="0"/>
      </c>
      <c r="D17" s="55">
        <f t="shared" si="1"/>
      </c>
      <c r="E17" s="62"/>
      <c r="F17" s="63"/>
      <c r="G17" s="64"/>
      <c r="H17" s="65"/>
      <c r="I17" s="63"/>
      <c r="J17" s="56"/>
      <c r="K17" s="65"/>
      <c r="L17" s="65"/>
      <c r="M17" s="65"/>
      <c r="N17" s="66"/>
      <c r="O17" s="66"/>
      <c r="P17" s="66"/>
      <c r="Q17" s="66"/>
      <c r="R17" s="66"/>
      <c r="S17" s="66"/>
      <c r="T17" s="67"/>
      <c r="U17" s="67"/>
      <c r="V17" s="68"/>
      <c r="W17" s="18">
        <f t="shared" si="2"/>
      </c>
      <c r="X17" s="19">
        <f t="shared" si="3"/>
      </c>
      <c r="Y17" s="20">
        <f t="shared" si="4"/>
      </c>
    </row>
    <row r="18" spans="1:25" ht="15" customHeight="1">
      <c r="A18" s="60"/>
      <c r="B18" s="61"/>
      <c r="C18" s="54">
        <f t="shared" si="0"/>
      </c>
      <c r="D18" s="55">
        <f t="shared" si="1"/>
      </c>
      <c r="E18" s="62"/>
      <c r="F18" s="63"/>
      <c r="G18" s="64"/>
      <c r="H18" s="65"/>
      <c r="I18" s="63"/>
      <c r="J18" s="56"/>
      <c r="K18" s="65"/>
      <c r="L18" s="65"/>
      <c r="M18" s="65"/>
      <c r="N18" s="66"/>
      <c r="O18" s="66"/>
      <c r="P18" s="66"/>
      <c r="Q18" s="66"/>
      <c r="R18" s="66"/>
      <c r="S18" s="66"/>
      <c r="T18" s="67"/>
      <c r="U18" s="67"/>
      <c r="V18" s="68"/>
      <c r="W18" s="18">
        <f t="shared" si="2"/>
      </c>
      <c r="X18" s="19">
        <f t="shared" si="3"/>
      </c>
      <c r="Y18" s="20">
        <f t="shared" si="4"/>
      </c>
    </row>
    <row r="19" spans="1:25" ht="15" customHeight="1">
      <c r="A19" s="60"/>
      <c r="B19" s="61"/>
      <c r="C19" s="54">
        <f t="shared" si="0"/>
      </c>
      <c r="D19" s="55">
        <f t="shared" si="1"/>
      </c>
      <c r="E19" s="62"/>
      <c r="F19" s="63"/>
      <c r="G19" s="64"/>
      <c r="H19" s="65"/>
      <c r="I19" s="63"/>
      <c r="J19" s="56"/>
      <c r="K19" s="65"/>
      <c r="L19" s="65"/>
      <c r="M19" s="65"/>
      <c r="N19" s="66"/>
      <c r="O19" s="66"/>
      <c r="P19" s="66"/>
      <c r="Q19" s="66"/>
      <c r="R19" s="66"/>
      <c r="S19" s="66"/>
      <c r="T19" s="67"/>
      <c r="U19" s="67"/>
      <c r="V19" s="68"/>
      <c r="W19" s="18">
        <f t="shared" si="2"/>
      </c>
      <c r="X19" s="19">
        <f t="shared" si="3"/>
      </c>
      <c r="Y19" s="20">
        <f t="shared" si="4"/>
      </c>
    </row>
    <row r="20" spans="1:25" ht="15" customHeight="1">
      <c r="A20" s="60"/>
      <c r="B20" s="61"/>
      <c r="C20" s="54">
        <f t="shared" si="0"/>
      </c>
      <c r="D20" s="55">
        <f t="shared" si="1"/>
      </c>
      <c r="E20" s="62"/>
      <c r="F20" s="63"/>
      <c r="G20" s="64"/>
      <c r="H20" s="65"/>
      <c r="I20" s="63"/>
      <c r="J20" s="56"/>
      <c r="K20" s="65"/>
      <c r="L20" s="65"/>
      <c r="M20" s="65"/>
      <c r="N20" s="66"/>
      <c r="O20" s="66"/>
      <c r="P20" s="66"/>
      <c r="Q20" s="66"/>
      <c r="R20" s="66"/>
      <c r="S20" s="66"/>
      <c r="T20" s="67"/>
      <c r="U20" s="67"/>
      <c r="V20" s="68"/>
      <c r="W20" s="18">
        <f t="shared" si="2"/>
      </c>
      <c r="X20" s="19">
        <f t="shared" si="3"/>
      </c>
      <c r="Y20" s="20">
        <f t="shared" si="4"/>
      </c>
    </row>
    <row r="21" spans="1:25" ht="15" customHeight="1">
      <c r="A21" s="60"/>
      <c r="B21" s="61"/>
      <c r="C21" s="54">
        <f t="shared" si="0"/>
      </c>
      <c r="D21" s="55">
        <f t="shared" si="1"/>
      </c>
      <c r="E21" s="62"/>
      <c r="F21" s="63"/>
      <c r="G21" s="64"/>
      <c r="H21" s="65"/>
      <c r="I21" s="63"/>
      <c r="J21" s="56"/>
      <c r="K21" s="65"/>
      <c r="L21" s="65"/>
      <c r="M21" s="65"/>
      <c r="N21" s="66"/>
      <c r="O21" s="66"/>
      <c r="P21" s="66"/>
      <c r="Q21" s="66"/>
      <c r="R21" s="66"/>
      <c r="S21" s="66"/>
      <c r="T21" s="67"/>
      <c r="U21" s="67"/>
      <c r="V21" s="68"/>
      <c r="W21" s="18">
        <f t="shared" si="2"/>
      </c>
      <c r="X21" s="19">
        <f t="shared" si="3"/>
      </c>
      <c r="Y21" s="20">
        <f t="shared" si="4"/>
      </c>
    </row>
    <row r="22" spans="1:25" ht="15" customHeight="1">
      <c r="A22" s="60"/>
      <c r="B22" s="61"/>
      <c r="C22" s="54">
        <f t="shared" si="0"/>
      </c>
      <c r="D22" s="55">
        <f t="shared" si="1"/>
      </c>
      <c r="E22" s="62"/>
      <c r="F22" s="63"/>
      <c r="G22" s="64"/>
      <c r="H22" s="65"/>
      <c r="I22" s="63"/>
      <c r="J22" s="56"/>
      <c r="K22" s="65"/>
      <c r="L22" s="65"/>
      <c r="M22" s="65"/>
      <c r="N22" s="66"/>
      <c r="O22" s="66"/>
      <c r="P22" s="66"/>
      <c r="Q22" s="66"/>
      <c r="R22" s="66"/>
      <c r="S22" s="66"/>
      <c r="T22" s="67"/>
      <c r="U22" s="67"/>
      <c r="V22" s="68"/>
      <c r="W22" s="18">
        <f t="shared" si="2"/>
      </c>
      <c r="X22" s="19">
        <f t="shared" si="3"/>
      </c>
      <c r="Y22" s="20">
        <f t="shared" si="4"/>
      </c>
    </row>
    <row r="23" spans="1:25" ht="15" customHeight="1">
      <c r="A23" s="60"/>
      <c r="B23" s="61"/>
      <c r="C23" s="54">
        <f t="shared" si="0"/>
      </c>
      <c r="D23" s="55">
        <f t="shared" si="1"/>
      </c>
      <c r="E23" s="62"/>
      <c r="F23" s="63"/>
      <c r="G23" s="64"/>
      <c r="H23" s="65"/>
      <c r="I23" s="63"/>
      <c r="J23" s="56"/>
      <c r="K23" s="65"/>
      <c r="L23" s="65"/>
      <c r="M23" s="65"/>
      <c r="N23" s="66"/>
      <c r="O23" s="66"/>
      <c r="P23" s="66"/>
      <c r="Q23" s="66"/>
      <c r="R23" s="66"/>
      <c r="S23" s="66"/>
      <c r="T23" s="67"/>
      <c r="U23" s="67"/>
      <c r="V23" s="68"/>
      <c r="W23" s="18">
        <f t="shared" si="2"/>
      </c>
      <c r="X23" s="19">
        <f t="shared" si="3"/>
      </c>
      <c r="Y23" s="20">
        <f t="shared" si="4"/>
      </c>
    </row>
    <row r="24" spans="1:25" ht="15" customHeight="1">
      <c r="A24" s="60"/>
      <c r="B24" s="61"/>
      <c r="C24" s="54">
        <f t="shared" si="0"/>
      </c>
      <c r="D24" s="55">
        <f t="shared" si="1"/>
      </c>
      <c r="E24" s="62"/>
      <c r="F24" s="63"/>
      <c r="G24" s="64"/>
      <c r="H24" s="65"/>
      <c r="I24" s="63"/>
      <c r="J24" s="56"/>
      <c r="K24" s="65"/>
      <c r="L24" s="65"/>
      <c r="M24" s="65"/>
      <c r="N24" s="66"/>
      <c r="O24" s="66"/>
      <c r="P24" s="66"/>
      <c r="Q24" s="66"/>
      <c r="R24" s="66"/>
      <c r="S24" s="66"/>
      <c r="T24" s="67"/>
      <c r="U24" s="67"/>
      <c r="V24" s="68"/>
      <c r="W24" s="18">
        <f t="shared" si="2"/>
      </c>
      <c r="X24" s="19">
        <f t="shared" si="3"/>
      </c>
      <c r="Y24" s="20">
        <f t="shared" si="4"/>
      </c>
    </row>
    <row r="25" spans="1:25" ht="15" customHeight="1">
      <c r="A25" s="60"/>
      <c r="B25" s="61"/>
      <c r="C25" s="54">
        <f t="shared" si="0"/>
      </c>
      <c r="D25" s="55">
        <f t="shared" si="1"/>
      </c>
      <c r="E25" s="62"/>
      <c r="F25" s="63"/>
      <c r="G25" s="64"/>
      <c r="H25" s="65"/>
      <c r="I25" s="63"/>
      <c r="J25" s="56"/>
      <c r="K25" s="65"/>
      <c r="L25" s="65"/>
      <c r="M25" s="65"/>
      <c r="N25" s="66"/>
      <c r="O25" s="66"/>
      <c r="P25" s="66"/>
      <c r="Q25" s="66"/>
      <c r="R25" s="66"/>
      <c r="S25" s="66"/>
      <c r="T25" s="67"/>
      <c r="U25" s="67"/>
      <c r="V25" s="68"/>
      <c r="W25" s="18">
        <f t="shared" si="2"/>
      </c>
      <c r="X25" s="19">
        <f t="shared" si="3"/>
      </c>
      <c r="Y25" s="20">
        <f t="shared" si="4"/>
      </c>
    </row>
    <row r="26" spans="1:25" ht="15" customHeight="1">
      <c r="A26" s="60"/>
      <c r="B26" s="61"/>
      <c r="C26" s="54">
        <f t="shared" si="0"/>
      </c>
      <c r="D26" s="55">
        <f t="shared" si="1"/>
      </c>
      <c r="E26" s="62"/>
      <c r="F26" s="63"/>
      <c r="G26" s="64"/>
      <c r="H26" s="65"/>
      <c r="I26" s="63"/>
      <c r="J26" s="56"/>
      <c r="K26" s="65"/>
      <c r="L26" s="65"/>
      <c r="M26" s="65"/>
      <c r="N26" s="66"/>
      <c r="O26" s="66"/>
      <c r="P26" s="66"/>
      <c r="Q26" s="66"/>
      <c r="R26" s="66"/>
      <c r="S26" s="66"/>
      <c r="T26" s="67"/>
      <c r="U26" s="67"/>
      <c r="V26" s="68"/>
      <c r="W26" s="18">
        <f t="shared" si="2"/>
      </c>
      <c r="X26" s="19">
        <f t="shared" si="3"/>
      </c>
      <c r="Y26" s="20">
        <f t="shared" si="4"/>
      </c>
    </row>
    <row r="27" spans="1:25" ht="15" customHeight="1">
      <c r="A27" s="60"/>
      <c r="B27" s="61"/>
      <c r="C27" s="54">
        <f t="shared" si="0"/>
      </c>
      <c r="D27" s="55">
        <f t="shared" si="1"/>
      </c>
      <c r="E27" s="62"/>
      <c r="F27" s="63"/>
      <c r="G27" s="64"/>
      <c r="H27" s="65"/>
      <c r="I27" s="63"/>
      <c r="J27" s="56"/>
      <c r="K27" s="65"/>
      <c r="L27" s="65"/>
      <c r="M27" s="65"/>
      <c r="N27" s="66"/>
      <c r="O27" s="66"/>
      <c r="P27" s="66"/>
      <c r="Q27" s="66"/>
      <c r="R27" s="66"/>
      <c r="S27" s="66"/>
      <c r="T27" s="67"/>
      <c r="U27" s="67"/>
      <c r="V27" s="68"/>
      <c r="W27" s="18">
        <f t="shared" si="2"/>
      </c>
      <c r="X27" s="19">
        <f t="shared" si="3"/>
      </c>
      <c r="Y27" s="20">
        <f t="shared" si="4"/>
      </c>
    </row>
    <row r="28" spans="1:25" ht="15" customHeight="1">
      <c r="A28" s="60"/>
      <c r="B28" s="61"/>
      <c r="C28" s="54">
        <f t="shared" si="0"/>
      </c>
      <c r="D28" s="55">
        <f t="shared" si="1"/>
      </c>
      <c r="E28" s="62"/>
      <c r="F28" s="63"/>
      <c r="G28" s="64"/>
      <c r="H28" s="65"/>
      <c r="I28" s="63"/>
      <c r="J28" s="56"/>
      <c r="K28" s="65"/>
      <c r="L28" s="65"/>
      <c r="M28" s="65"/>
      <c r="N28" s="66"/>
      <c r="O28" s="66"/>
      <c r="P28" s="66"/>
      <c r="Q28" s="66"/>
      <c r="R28" s="66"/>
      <c r="S28" s="66"/>
      <c r="T28" s="67"/>
      <c r="U28" s="67"/>
      <c r="V28" s="68"/>
      <c r="W28" s="18">
        <f t="shared" si="2"/>
      </c>
      <c r="X28" s="19">
        <f t="shared" si="3"/>
      </c>
      <c r="Y28" s="20">
        <f t="shared" si="4"/>
      </c>
    </row>
    <row r="29" spans="1:25" ht="15" customHeight="1">
      <c r="A29" s="60"/>
      <c r="B29" s="61"/>
      <c r="C29" s="54">
        <f t="shared" si="0"/>
      </c>
      <c r="D29" s="55">
        <f t="shared" si="1"/>
      </c>
      <c r="E29" s="62"/>
      <c r="F29" s="63"/>
      <c r="G29" s="64"/>
      <c r="H29" s="65"/>
      <c r="I29" s="63"/>
      <c r="J29" s="56"/>
      <c r="K29" s="65"/>
      <c r="L29" s="65"/>
      <c r="M29" s="65"/>
      <c r="N29" s="66"/>
      <c r="O29" s="66"/>
      <c r="P29" s="66"/>
      <c r="Q29" s="66"/>
      <c r="R29" s="66"/>
      <c r="S29" s="66"/>
      <c r="T29" s="67"/>
      <c r="U29" s="67"/>
      <c r="V29" s="68"/>
      <c r="W29" s="18">
        <f t="shared" si="2"/>
      </c>
      <c r="X29" s="19">
        <f t="shared" si="3"/>
      </c>
      <c r="Y29" s="20">
        <f t="shared" si="4"/>
      </c>
    </row>
    <row r="30" spans="1:25" ht="15" customHeight="1">
      <c r="A30" s="60"/>
      <c r="B30" s="61"/>
      <c r="C30" s="54">
        <f t="shared" si="0"/>
      </c>
      <c r="D30" s="55">
        <f t="shared" si="1"/>
      </c>
      <c r="E30" s="62"/>
      <c r="F30" s="63"/>
      <c r="G30" s="64"/>
      <c r="H30" s="65"/>
      <c r="I30" s="63"/>
      <c r="J30" s="56"/>
      <c r="K30" s="65"/>
      <c r="L30" s="65"/>
      <c r="M30" s="65"/>
      <c r="N30" s="66"/>
      <c r="O30" s="66"/>
      <c r="P30" s="66"/>
      <c r="Q30" s="66"/>
      <c r="R30" s="66"/>
      <c r="S30" s="66"/>
      <c r="T30" s="67"/>
      <c r="U30" s="67"/>
      <c r="V30" s="68"/>
      <c r="W30" s="18">
        <f t="shared" si="2"/>
      </c>
      <c r="X30" s="19">
        <f t="shared" si="3"/>
      </c>
      <c r="Y30" s="20">
        <f t="shared" si="4"/>
      </c>
    </row>
    <row r="31" spans="1:25" ht="15" customHeight="1">
      <c r="A31" s="60"/>
      <c r="B31" s="61"/>
      <c r="C31" s="54">
        <f t="shared" si="0"/>
      </c>
      <c r="D31" s="55">
        <f t="shared" si="1"/>
      </c>
      <c r="E31" s="62"/>
      <c r="F31" s="63"/>
      <c r="G31" s="64"/>
      <c r="H31" s="65"/>
      <c r="I31" s="63"/>
      <c r="J31" s="56"/>
      <c r="K31" s="65"/>
      <c r="L31" s="65"/>
      <c r="M31" s="65"/>
      <c r="N31" s="66"/>
      <c r="O31" s="66"/>
      <c r="P31" s="66"/>
      <c r="Q31" s="66"/>
      <c r="R31" s="66"/>
      <c r="S31" s="66"/>
      <c r="T31" s="67"/>
      <c r="U31" s="67"/>
      <c r="V31" s="68"/>
      <c r="W31" s="18">
        <f t="shared" si="2"/>
      </c>
      <c r="X31" s="19">
        <f t="shared" si="3"/>
      </c>
      <c r="Y31" s="20">
        <f t="shared" si="4"/>
      </c>
    </row>
    <row r="32" spans="1:25" ht="15" customHeight="1">
      <c r="A32" s="60"/>
      <c r="B32" s="61"/>
      <c r="C32" s="54">
        <f t="shared" si="0"/>
      </c>
      <c r="D32" s="55">
        <f t="shared" si="1"/>
      </c>
      <c r="E32" s="62"/>
      <c r="F32" s="63"/>
      <c r="G32" s="64"/>
      <c r="H32" s="65"/>
      <c r="I32" s="63"/>
      <c r="J32" s="56"/>
      <c r="K32" s="65"/>
      <c r="L32" s="65"/>
      <c r="M32" s="65"/>
      <c r="N32" s="66"/>
      <c r="O32" s="66"/>
      <c r="P32" s="66"/>
      <c r="Q32" s="66"/>
      <c r="R32" s="66"/>
      <c r="S32" s="66"/>
      <c r="T32" s="67"/>
      <c r="U32" s="67"/>
      <c r="V32" s="68"/>
      <c r="W32" s="18">
        <f t="shared" si="2"/>
      </c>
      <c r="X32" s="19">
        <f t="shared" si="3"/>
      </c>
      <c r="Y32" s="20">
        <f t="shared" si="4"/>
      </c>
    </row>
    <row r="33" spans="1:25" ht="15" customHeight="1">
      <c r="A33" s="60"/>
      <c r="B33" s="61"/>
      <c r="C33" s="54">
        <f t="shared" si="0"/>
      </c>
      <c r="D33" s="55">
        <f t="shared" si="1"/>
      </c>
      <c r="E33" s="62"/>
      <c r="F33" s="63"/>
      <c r="G33" s="64"/>
      <c r="H33" s="65"/>
      <c r="I33" s="63"/>
      <c r="J33" s="56"/>
      <c r="K33" s="65"/>
      <c r="L33" s="65"/>
      <c r="M33" s="65"/>
      <c r="N33" s="66"/>
      <c r="O33" s="66"/>
      <c r="P33" s="66"/>
      <c r="Q33" s="66"/>
      <c r="R33" s="66"/>
      <c r="S33" s="66"/>
      <c r="T33" s="67"/>
      <c r="U33" s="67"/>
      <c r="V33" s="68"/>
      <c r="W33" s="18">
        <f t="shared" si="2"/>
      </c>
      <c r="X33" s="19">
        <f t="shared" si="3"/>
      </c>
      <c r="Y33" s="20">
        <f t="shared" si="4"/>
      </c>
    </row>
    <row r="34" spans="1:25" ht="15" customHeight="1">
      <c r="A34" s="60"/>
      <c r="B34" s="61"/>
      <c r="C34" s="54">
        <f t="shared" si="0"/>
      </c>
      <c r="D34" s="55">
        <f t="shared" si="1"/>
      </c>
      <c r="E34" s="62"/>
      <c r="F34" s="63"/>
      <c r="G34" s="64"/>
      <c r="H34" s="65"/>
      <c r="I34" s="63"/>
      <c r="J34" s="56"/>
      <c r="K34" s="65"/>
      <c r="L34" s="65"/>
      <c r="M34" s="65"/>
      <c r="N34" s="66"/>
      <c r="O34" s="66"/>
      <c r="P34" s="66"/>
      <c r="Q34" s="66"/>
      <c r="R34" s="66"/>
      <c r="S34" s="66"/>
      <c r="T34" s="67"/>
      <c r="U34" s="67"/>
      <c r="V34" s="68"/>
      <c r="W34" s="18">
        <f t="shared" si="2"/>
      </c>
      <c r="X34" s="19">
        <f t="shared" si="3"/>
      </c>
      <c r="Y34" s="20">
        <f t="shared" si="4"/>
      </c>
    </row>
    <row r="35" spans="1:25" ht="15" customHeight="1">
      <c r="A35" s="60"/>
      <c r="B35" s="61"/>
      <c r="C35" s="54">
        <f t="shared" si="0"/>
      </c>
      <c r="D35" s="55">
        <f t="shared" si="1"/>
      </c>
      <c r="E35" s="62"/>
      <c r="F35" s="63"/>
      <c r="G35" s="64"/>
      <c r="H35" s="65"/>
      <c r="I35" s="63"/>
      <c r="J35" s="56"/>
      <c r="K35" s="65"/>
      <c r="L35" s="65"/>
      <c r="M35" s="65"/>
      <c r="N35" s="66"/>
      <c r="O35" s="66"/>
      <c r="P35" s="66"/>
      <c r="Q35" s="66"/>
      <c r="R35" s="66"/>
      <c r="S35" s="66"/>
      <c r="T35" s="67"/>
      <c r="U35" s="67"/>
      <c r="V35" s="68"/>
      <c r="W35" s="18">
        <f t="shared" si="2"/>
      </c>
      <c r="X35" s="19">
        <f t="shared" si="3"/>
      </c>
      <c r="Y35" s="20">
        <f t="shared" si="4"/>
      </c>
    </row>
    <row r="36" spans="1:25" ht="15" customHeight="1">
      <c r="A36" s="60"/>
      <c r="B36" s="61"/>
      <c r="C36" s="54">
        <f t="shared" si="0"/>
      </c>
      <c r="D36" s="55">
        <f t="shared" si="1"/>
      </c>
      <c r="E36" s="62"/>
      <c r="F36" s="63"/>
      <c r="G36" s="64"/>
      <c r="H36" s="65"/>
      <c r="I36" s="63"/>
      <c r="J36" s="56"/>
      <c r="K36" s="65"/>
      <c r="L36" s="65"/>
      <c r="M36" s="65"/>
      <c r="N36" s="66"/>
      <c r="O36" s="66"/>
      <c r="P36" s="66"/>
      <c r="Q36" s="66"/>
      <c r="R36" s="66"/>
      <c r="S36" s="66"/>
      <c r="T36" s="67"/>
      <c r="U36" s="67"/>
      <c r="V36" s="68"/>
      <c r="W36" s="18">
        <f t="shared" si="2"/>
      </c>
      <c r="X36" s="19">
        <f t="shared" si="3"/>
      </c>
      <c r="Y36" s="20">
        <f t="shared" si="4"/>
      </c>
    </row>
    <row r="37" spans="1:25" ht="15" customHeight="1">
      <c r="A37" s="60"/>
      <c r="B37" s="61"/>
      <c r="C37" s="54">
        <f t="shared" si="0"/>
      </c>
      <c r="D37" s="55">
        <f t="shared" si="1"/>
      </c>
      <c r="E37" s="62"/>
      <c r="F37" s="63"/>
      <c r="G37" s="64"/>
      <c r="H37" s="65"/>
      <c r="I37" s="63"/>
      <c r="J37" s="56"/>
      <c r="K37" s="65"/>
      <c r="L37" s="65"/>
      <c r="M37" s="65"/>
      <c r="N37" s="66"/>
      <c r="O37" s="66"/>
      <c r="P37" s="66"/>
      <c r="Q37" s="66"/>
      <c r="R37" s="66"/>
      <c r="S37" s="66"/>
      <c r="T37" s="67"/>
      <c r="U37" s="67"/>
      <c r="V37" s="68"/>
      <c r="W37" s="18">
        <f t="shared" si="2"/>
      </c>
      <c r="X37" s="19">
        <f t="shared" si="3"/>
      </c>
      <c r="Y37" s="20">
        <f t="shared" si="4"/>
      </c>
    </row>
    <row r="38" spans="1:25" ht="15" customHeight="1">
      <c r="A38" s="60"/>
      <c r="B38" s="61"/>
      <c r="C38" s="54">
        <f t="shared" si="0"/>
      </c>
      <c r="D38" s="55">
        <f t="shared" si="1"/>
      </c>
      <c r="E38" s="62"/>
      <c r="F38" s="63"/>
      <c r="G38" s="64"/>
      <c r="H38" s="65"/>
      <c r="I38" s="63"/>
      <c r="J38" s="56"/>
      <c r="K38" s="65"/>
      <c r="L38" s="65"/>
      <c r="M38" s="65"/>
      <c r="N38" s="66"/>
      <c r="O38" s="66"/>
      <c r="P38" s="66"/>
      <c r="Q38" s="66"/>
      <c r="R38" s="66"/>
      <c r="S38" s="66"/>
      <c r="T38" s="67"/>
      <c r="U38" s="67"/>
      <c r="V38" s="68"/>
      <c r="W38" s="18">
        <f t="shared" si="2"/>
      </c>
      <c r="X38" s="19">
        <f t="shared" si="3"/>
      </c>
      <c r="Y38" s="20">
        <f t="shared" si="4"/>
      </c>
    </row>
    <row r="39" spans="1:25" ht="15" customHeight="1">
      <c r="A39" s="60"/>
      <c r="B39" s="61"/>
      <c r="C39" s="54">
        <f t="shared" si="0"/>
      </c>
      <c r="D39" s="55">
        <f t="shared" si="1"/>
      </c>
      <c r="E39" s="62"/>
      <c r="F39" s="63"/>
      <c r="G39" s="64"/>
      <c r="H39" s="65"/>
      <c r="I39" s="63"/>
      <c r="J39" s="56"/>
      <c r="K39" s="65"/>
      <c r="L39" s="65"/>
      <c r="M39" s="65"/>
      <c r="N39" s="66"/>
      <c r="O39" s="66"/>
      <c r="P39" s="66"/>
      <c r="Q39" s="66"/>
      <c r="R39" s="66"/>
      <c r="S39" s="66"/>
      <c r="T39" s="67"/>
      <c r="U39" s="67"/>
      <c r="V39" s="68"/>
      <c r="W39" s="18">
        <f t="shared" si="2"/>
      </c>
      <c r="X39" s="19">
        <f t="shared" si="3"/>
      </c>
      <c r="Y39" s="20">
        <f t="shared" si="4"/>
      </c>
    </row>
    <row r="40" spans="1:25" ht="15" customHeight="1">
      <c r="A40" s="60"/>
      <c r="B40" s="61"/>
      <c r="C40" s="54">
        <f t="shared" si="0"/>
      </c>
      <c r="D40" s="55">
        <f t="shared" si="1"/>
      </c>
      <c r="E40" s="62"/>
      <c r="F40" s="63"/>
      <c r="G40" s="64"/>
      <c r="H40" s="65"/>
      <c r="I40" s="63"/>
      <c r="J40" s="56"/>
      <c r="K40" s="65"/>
      <c r="L40" s="65"/>
      <c r="M40" s="65"/>
      <c r="N40" s="66"/>
      <c r="O40" s="66"/>
      <c r="P40" s="66"/>
      <c r="Q40" s="66"/>
      <c r="R40" s="66"/>
      <c r="S40" s="66"/>
      <c r="T40" s="67"/>
      <c r="U40" s="67"/>
      <c r="V40" s="68"/>
      <c r="W40" s="18">
        <f t="shared" si="2"/>
      </c>
      <c r="X40" s="19">
        <f t="shared" si="3"/>
      </c>
      <c r="Y40" s="20">
        <f t="shared" si="4"/>
      </c>
    </row>
    <row r="41" spans="1:25" ht="15" customHeight="1">
      <c r="A41" s="60"/>
      <c r="B41" s="61"/>
      <c r="C41" s="54">
        <f t="shared" si="0"/>
      </c>
      <c r="D41" s="55">
        <f t="shared" si="1"/>
      </c>
      <c r="E41" s="62"/>
      <c r="F41" s="63"/>
      <c r="G41" s="64"/>
      <c r="H41" s="65"/>
      <c r="I41" s="63"/>
      <c r="J41" s="56"/>
      <c r="K41" s="65"/>
      <c r="L41" s="65"/>
      <c r="M41" s="65"/>
      <c r="N41" s="66"/>
      <c r="O41" s="66"/>
      <c r="P41" s="66"/>
      <c r="Q41" s="66"/>
      <c r="R41" s="66"/>
      <c r="S41" s="66"/>
      <c r="T41" s="67"/>
      <c r="U41" s="67"/>
      <c r="V41" s="68"/>
      <c r="W41" s="18">
        <f t="shared" si="2"/>
      </c>
      <c r="X41" s="19">
        <f t="shared" si="3"/>
      </c>
      <c r="Y41" s="20">
        <f t="shared" si="4"/>
      </c>
    </row>
    <row r="42" spans="1:25" ht="15" customHeight="1">
      <c r="A42" s="60"/>
      <c r="B42" s="61"/>
      <c r="C42" s="54">
        <f t="shared" si="0"/>
      </c>
      <c r="D42" s="55">
        <f t="shared" si="1"/>
      </c>
      <c r="E42" s="62"/>
      <c r="F42" s="63"/>
      <c r="G42" s="64"/>
      <c r="H42" s="65"/>
      <c r="I42" s="63"/>
      <c r="J42" s="56"/>
      <c r="K42" s="65"/>
      <c r="L42" s="65"/>
      <c r="M42" s="65"/>
      <c r="N42" s="66"/>
      <c r="O42" s="66"/>
      <c r="P42" s="66"/>
      <c r="Q42" s="66"/>
      <c r="R42" s="66"/>
      <c r="S42" s="66"/>
      <c r="T42" s="67"/>
      <c r="U42" s="67"/>
      <c r="V42" s="68"/>
      <c r="W42" s="18">
        <f t="shared" si="2"/>
      </c>
      <c r="X42" s="19">
        <f t="shared" si="3"/>
      </c>
      <c r="Y42" s="20">
        <f t="shared" si="4"/>
      </c>
    </row>
    <row r="43" spans="1:25" ht="15" customHeight="1">
      <c r="A43" s="60"/>
      <c r="B43" s="61"/>
      <c r="C43" s="54">
        <f t="shared" si="0"/>
      </c>
      <c r="D43" s="55">
        <f t="shared" si="1"/>
      </c>
      <c r="E43" s="62"/>
      <c r="F43" s="63"/>
      <c r="G43" s="64"/>
      <c r="H43" s="65"/>
      <c r="I43" s="63"/>
      <c r="J43" s="56"/>
      <c r="K43" s="65"/>
      <c r="L43" s="65"/>
      <c r="M43" s="65"/>
      <c r="N43" s="66"/>
      <c r="O43" s="66"/>
      <c r="P43" s="66"/>
      <c r="Q43" s="66"/>
      <c r="R43" s="66"/>
      <c r="S43" s="66"/>
      <c r="T43" s="67"/>
      <c r="U43" s="67"/>
      <c r="V43" s="68"/>
      <c r="W43" s="18">
        <f t="shared" si="2"/>
      </c>
      <c r="X43" s="19">
        <f t="shared" si="3"/>
      </c>
      <c r="Y43" s="20">
        <f t="shared" si="4"/>
      </c>
    </row>
    <row r="44" spans="1:25" ht="15" customHeight="1">
      <c r="A44" s="60"/>
      <c r="B44" s="61"/>
      <c r="C44" s="54">
        <f t="shared" si="0"/>
      </c>
      <c r="D44" s="55">
        <f t="shared" si="1"/>
      </c>
      <c r="E44" s="62"/>
      <c r="F44" s="63"/>
      <c r="G44" s="64"/>
      <c r="H44" s="65"/>
      <c r="I44" s="63"/>
      <c r="J44" s="56"/>
      <c r="K44" s="65"/>
      <c r="L44" s="65"/>
      <c r="M44" s="65"/>
      <c r="N44" s="66"/>
      <c r="O44" s="66"/>
      <c r="P44" s="66"/>
      <c r="Q44" s="66"/>
      <c r="R44" s="66"/>
      <c r="S44" s="66"/>
      <c r="T44" s="67"/>
      <c r="U44" s="67"/>
      <c r="V44" s="68"/>
      <c r="W44" s="18">
        <f t="shared" si="2"/>
      </c>
      <c r="X44" s="19">
        <f t="shared" si="3"/>
      </c>
      <c r="Y44" s="20">
        <f t="shared" si="4"/>
      </c>
    </row>
    <row r="45" spans="1:25" ht="15" customHeight="1">
      <c r="A45" s="60"/>
      <c r="B45" s="61"/>
      <c r="C45" s="54">
        <f t="shared" si="0"/>
      </c>
      <c r="D45" s="55">
        <f t="shared" si="1"/>
      </c>
      <c r="E45" s="62"/>
      <c r="F45" s="63"/>
      <c r="G45" s="64"/>
      <c r="H45" s="65"/>
      <c r="I45" s="63"/>
      <c r="J45" s="56"/>
      <c r="K45" s="65"/>
      <c r="L45" s="65"/>
      <c r="M45" s="65"/>
      <c r="N45" s="66"/>
      <c r="O45" s="66"/>
      <c r="P45" s="66"/>
      <c r="Q45" s="66"/>
      <c r="R45" s="66"/>
      <c r="S45" s="66"/>
      <c r="T45" s="67"/>
      <c r="U45" s="67"/>
      <c r="V45" s="68"/>
      <c r="W45" s="18">
        <f t="shared" si="2"/>
      </c>
      <c r="X45" s="19">
        <f t="shared" si="3"/>
      </c>
      <c r="Y45" s="20">
        <f t="shared" si="4"/>
      </c>
    </row>
    <row r="46" spans="1:25" ht="15" customHeight="1">
      <c r="A46" s="60"/>
      <c r="B46" s="61"/>
      <c r="C46" s="54">
        <f t="shared" si="0"/>
      </c>
      <c r="D46" s="55">
        <f t="shared" si="1"/>
      </c>
      <c r="E46" s="62"/>
      <c r="F46" s="63"/>
      <c r="G46" s="64"/>
      <c r="H46" s="65"/>
      <c r="I46" s="63"/>
      <c r="J46" s="56"/>
      <c r="K46" s="65"/>
      <c r="L46" s="65"/>
      <c r="M46" s="65"/>
      <c r="N46" s="66"/>
      <c r="O46" s="66"/>
      <c r="P46" s="66"/>
      <c r="Q46" s="66"/>
      <c r="R46" s="66"/>
      <c r="S46" s="66"/>
      <c r="T46" s="67"/>
      <c r="U46" s="67"/>
      <c r="V46" s="68"/>
      <c r="W46" s="18">
        <f t="shared" si="2"/>
      </c>
      <c r="X46" s="19">
        <f t="shared" si="3"/>
      </c>
      <c r="Y46" s="20">
        <f t="shared" si="4"/>
      </c>
    </row>
    <row r="47" spans="1:25" ht="15" customHeight="1">
      <c r="A47" s="60"/>
      <c r="B47" s="61"/>
      <c r="C47" s="54">
        <f t="shared" si="0"/>
      </c>
      <c r="D47" s="55">
        <f t="shared" si="1"/>
      </c>
      <c r="E47" s="62"/>
      <c r="F47" s="63"/>
      <c r="G47" s="64"/>
      <c r="H47" s="65"/>
      <c r="I47" s="63"/>
      <c r="J47" s="56"/>
      <c r="K47" s="65"/>
      <c r="L47" s="65"/>
      <c r="M47" s="65"/>
      <c r="N47" s="66"/>
      <c r="O47" s="66"/>
      <c r="P47" s="66"/>
      <c r="Q47" s="66"/>
      <c r="R47" s="66"/>
      <c r="S47" s="66"/>
      <c r="T47" s="67"/>
      <c r="U47" s="67"/>
      <c r="V47" s="68"/>
      <c r="W47" s="18">
        <f t="shared" si="2"/>
      </c>
      <c r="X47" s="19">
        <f t="shared" si="3"/>
      </c>
      <c r="Y47" s="20">
        <f t="shared" si="4"/>
      </c>
    </row>
    <row r="48" spans="1:25" ht="15" customHeight="1">
      <c r="A48" s="60"/>
      <c r="B48" s="61"/>
      <c r="C48" s="54">
        <f t="shared" si="0"/>
      </c>
      <c r="D48" s="55">
        <f t="shared" si="1"/>
      </c>
      <c r="E48" s="62"/>
      <c r="F48" s="63"/>
      <c r="G48" s="64"/>
      <c r="H48" s="65"/>
      <c r="I48" s="63"/>
      <c r="J48" s="56"/>
      <c r="K48" s="65"/>
      <c r="L48" s="65"/>
      <c r="M48" s="65"/>
      <c r="N48" s="66"/>
      <c r="O48" s="66"/>
      <c r="P48" s="66"/>
      <c r="Q48" s="66"/>
      <c r="R48" s="66"/>
      <c r="S48" s="66"/>
      <c r="T48" s="67"/>
      <c r="U48" s="67"/>
      <c r="V48" s="68"/>
      <c r="W48" s="18">
        <f t="shared" si="2"/>
      </c>
      <c r="X48" s="19">
        <f t="shared" si="3"/>
      </c>
      <c r="Y48" s="20">
        <f t="shared" si="4"/>
      </c>
    </row>
    <row r="49" spans="1:25" ht="15" customHeight="1">
      <c r="A49" s="60"/>
      <c r="B49" s="61"/>
      <c r="C49" s="54">
        <f t="shared" si="0"/>
      </c>
      <c r="D49" s="55">
        <f t="shared" si="1"/>
      </c>
      <c r="E49" s="62"/>
      <c r="F49" s="63"/>
      <c r="G49" s="64"/>
      <c r="H49" s="65"/>
      <c r="I49" s="63"/>
      <c r="J49" s="56"/>
      <c r="K49" s="65"/>
      <c r="L49" s="65"/>
      <c r="M49" s="65"/>
      <c r="N49" s="66"/>
      <c r="O49" s="66"/>
      <c r="P49" s="66"/>
      <c r="Q49" s="66"/>
      <c r="R49" s="66"/>
      <c r="S49" s="66"/>
      <c r="T49" s="67"/>
      <c r="U49" s="67"/>
      <c r="V49" s="68"/>
      <c r="W49" s="18">
        <f t="shared" si="2"/>
      </c>
      <c r="X49" s="19">
        <f t="shared" si="3"/>
      </c>
      <c r="Y49" s="20">
        <f t="shared" si="4"/>
      </c>
    </row>
    <row r="50" spans="1:25" ht="15" customHeight="1">
      <c r="A50" s="60"/>
      <c r="B50" s="61"/>
      <c r="C50" s="54">
        <f t="shared" si="0"/>
      </c>
      <c r="D50" s="55">
        <f t="shared" si="1"/>
      </c>
      <c r="E50" s="62"/>
      <c r="F50" s="63"/>
      <c r="G50" s="64"/>
      <c r="H50" s="65"/>
      <c r="I50" s="63"/>
      <c r="J50" s="56"/>
      <c r="K50" s="65"/>
      <c r="L50" s="65"/>
      <c r="M50" s="65"/>
      <c r="N50" s="66"/>
      <c r="O50" s="66"/>
      <c r="P50" s="66"/>
      <c r="Q50" s="66"/>
      <c r="R50" s="66"/>
      <c r="S50" s="66"/>
      <c r="T50" s="67"/>
      <c r="U50" s="67"/>
      <c r="V50" s="68"/>
      <c r="W50" s="18">
        <f t="shared" si="2"/>
      </c>
      <c r="X50" s="19">
        <f t="shared" si="3"/>
      </c>
      <c r="Y50" s="20">
        <f t="shared" si="4"/>
      </c>
    </row>
    <row r="51" spans="1:25" ht="15" customHeight="1">
      <c r="A51" s="60"/>
      <c r="B51" s="61"/>
      <c r="C51" s="54">
        <f t="shared" si="0"/>
      </c>
      <c r="D51" s="55">
        <f t="shared" si="1"/>
      </c>
      <c r="E51" s="62"/>
      <c r="F51" s="63"/>
      <c r="G51" s="64"/>
      <c r="H51" s="65"/>
      <c r="I51" s="63"/>
      <c r="J51" s="56"/>
      <c r="K51" s="65"/>
      <c r="L51" s="65"/>
      <c r="M51" s="65"/>
      <c r="N51" s="66"/>
      <c r="O51" s="66"/>
      <c r="P51" s="66"/>
      <c r="Q51" s="66"/>
      <c r="R51" s="66"/>
      <c r="S51" s="66"/>
      <c r="T51" s="67"/>
      <c r="U51" s="67"/>
      <c r="V51" s="68"/>
      <c r="W51" s="18">
        <f t="shared" si="2"/>
      </c>
      <c r="X51" s="19">
        <f t="shared" si="3"/>
      </c>
      <c r="Y51" s="20">
        <f t="shared" si="4"/>
      </c>
    </row>
    <row r="52" spans="1:25" ht="15" customHeight="1">
      <c r="A52" s="60"/>
      <c r="B52" s="61"/>
      <c r="C52" s="54">
        <f t="shared" si="0"/>
      </c>
      <c r="D52" s="55">
        <f t="shared" si="1"/>
      </c>
      <c r="E52" s="62"/>
      <c r="F52" s="63"/>
      <c r="G52" s="64"/>
      <c r="H52" s="65"/>
      <c r="I52" s="63"/>
      <c r="J52" s="56"/>
      <c r="K52" s="65"/>
      <c r="L52" s="65"/>
      <c r="M52" s="65"/>
      <c r="N52" s="66"/>
      <c r="O52" s="66"/>
      <c r="P52" s="66"/>
      <c r="Q52" s="66"/>
      <c r="R52" s="66"/>
      <c r="S52" s="66"/>
      <c r="T52" s="67"/>
      <c r="U52" s="67"/>
      <c r="V52" s="68"/>
      <c r="W52" s="18">
        <f t="shared" si="2"/>
      </c>
      <c r="X52" s="19">
        <f t="shared" si="3"/>
      </c>
      <c r="Y52" s="20">
        <f t="shared" si="4"/>
      </c>
    </row>
    <row r="53" spans="1:25" ht="15" customHeight="1">
      <c r="A53" s="60"/>
      <c r="B53" s="61"/>
      <c r="C53" s="54">
        <f t="shared" si="0"/>
      </c>
      <c r="D53" s="55">
        <f t="shared" si="1"/>
      </c>
      <c r="E53" s="62"/>
      <c r="F53" s="63"/>
      <c r="G53" s="64"/>
      <c r="H53" s="65"/>
      <c r="I53" s="63"/>
      <c r="J53" s="56"/>
      <c r="K53" s="65"/>
      <c r="L53" s="65"/>
      <c r="M53" s="65"/>
      <c r="N53" s="66"/>
      <c r="O53" s="66"/>
      <c r="P53" s="66"/>
      <c r="Q53" s="66"/>
      <c r="R53" s="66"/>
      <c r="S53" s="66"/>
      <c r="T53" s="67"/>
      <c r="U53" s="67"/>
      <c r="V53" s="68"/>
      <c r="W53" s="18">
        <f t="shared" si="2"/>
      </c>
      <c r="X53" s="19">
        <f t="shared" si="3"/>
      </c>
      <c r="Y53" s="20">
        <f t="shared" si="4"/>
      </c>
    </row>
    <row r="54" spans="1:25" ht="15" customHeight="1">
      <c r="A54" s="60"/>
      <c r="B54" s="61"/>
      <c r="C54" s="54">
        <f t="shared" si="0"/>
      </c>
      <c r="D54" s="55">
        <f t="shared" si="1"/>
      </c>
      <c r="E54" s="62"/>
      <c r="F54" s="63"/>
      <c r="G54" s="64"/>
      <c r="H54" s="65"/>
      <c r="I54" s="63"/>
      <c r="J54" s="56"/>
      <c r="K54" s="65"/>
      <c r="L54" s="65"/>
      <c r="M54" s="65"/>
      <c r="N54" s="66"/>
      <c r="O54" s="66"/>
      <c r="P54" s="66"/>
      <c r="Q54" s="66"/>
      <c r="R54" s="66"/>
      <c r="S54" s="66"/>
      <c r="T54" s="67"/>
      <c r="U54" s="67"/>
      <c r="V54" s="68"/>
      <c r="W54" s="18">
        <f t="shared" si="2"/>
      </c>
      <c r="X54" s="19">
        <f t="shared" si="3"/>
      </c>
      <c r="Y54" s="20">
        <f t="shared" si="4"/>
      </c>
    </row>
    <row r="55" spans="1:25" ht="15" customHeight="1">
      <c r="A55" s="60"/>
      <c r="B55" s="61"/>
      <c r="C55" s="54">
        <f t="shared" si="0"/>
      </c>
      <c r="D55" s="55">
        <f t="shared" si="1"/>
      </c>
      <c r="E55" s="62"/>
      <c r="F55" s="63"/>
      <c r="G55" s="64"/>
      <c r="H55" s="65"/>
      <c r="I55" s="63"/>
      <c r="J55" s="56"/>
      <c r="K55" s="65"/>
      <c r="L55" s="65"/>
      <c r="M55" s="65"/>
      <c r="N55" s="66"/>
      <c r="O55" s="66"/>
      <c r="P55" s="66"/>
      <c r="Q55" s="66"/>
      <c r="R55" s="66"/>
      <c r="S55" s="66"/>
      <c r="T55" s="67"/>
      <c r="U55" s="67"/>
      <c r="V55" s="68"/>
      <c r="W55" s="18">
        <f t="shared" si="2"/>
      </c>
      <c r="X55" s="19">
        <f t="shared" si="3"/>
      </c>
      <c r="Y55" s="20">
        <f t="shared" si="4"/>
      </c>
    </row>
    <row r="56" spans="1:25" ht="15" customHeight="1">
      <c r="A56" s="60"/>
      <c r="B56" s="61"/>
      <c r="C56" s="54">
        <f t="shared" si="0"/>
      </c>
      <c r="D56" s="55">
        <f t="shared" si="1"/>
      </c>
      <c r="E56" s="62"/>
      <c r="F56" s="63"/>
      <c r="G56" s="64"/>
      <c r="H56" s="65"/>
      <c r="I56" s="63"/>
      <c r="J56" s="56"/>
      <c r="K56" s="65"/>
      <c r="L56" s="65"/>
      <c r="M56" s="65"/>
      <c r="N56" s="66"/>
      <c r="O56" s="66"/>
      <c r="P56" s="66"/>
      <c r="Q56" s="66"/>
      <c r="R56" s="66"/>
      <c r="S56" s="66"/>
      <c r="T56" s="67"/>
      <c r="U56" s="67"/>
      <c r="V56" s="68"/>
      <c r="W56" s="18">
        <f t="shared" si="2"/>
      </c>
      <c r="X56" s="19">
        <f t="shared" si="3"/>
      </c>
      <c r="Y56" s="20">
        <f t="shared" si="4"/>
      </c>
    </row>
    <row r="57" spans="1:25" ht="15" customHeight="1">
      <c r="A57" s="60"/>
      <c r="B57" s="61"/>
      <c r="C57" s="54">
        <f t="shared" si="0"/>
      </c>
      <c r="D57" s="55">
        <f t="shared" si="1"/>
      </c>
      <c r="E57" s="62"/>
      <c r="F57" s="63"/>
      <c r="G57" s="64"/>
      <c r="H57" s="65"/>
      <c r="I57" s="63"/>
      <c r="J57" s="56"/>
      <c r="K57" s="65"/>
      <c r="L57" s="65"/>
      <c r="M57" s="65"/>
      <c r="N57" s="66"/>
      <c r="O57" s="66"/>
      <c r="P57" s="66"/>
      <c r="Q57" s="66"/>
      <c r="R57" s="66"/>
      <c r="S57" s="66"/>
      <c r="T57" s="67"/>
      <c r="U57" s="67"/>
      <c r="V57" s="68"/>
      <c r="W57" s="18">
        <f t="shared" si="2"/>
      </c>
      <c r="X57" s="19">
        <f t="shared" si="3"/>
      </c>
      <c r="Y57" s="20">
        <f t="shared" si="4"/>
      </c>
    </row>
    <row r="58" spans="1:25" ht="15" customHeight="1">
      <c r="A58" s="60"/>
      <c r="B58" s="61"/>
      <c r="C58" s="54">
        <f t="shared" si="0"/>
      </c>
      <c r="D58" s="55">
        <f t="shared" si="1"/>
      </c>
      <c r="E58" s="62"/>
      <c r="F58" s="63"/>
      <c r="G58" s="64"/>
      <c r="H58" s="65"/>
      <c r="I58" s="63"/>
      <c r="J58" s="56"/>
      <c r="K58" s="65"/>
      <c r="L58" s="65"/>
      <c r="M58" s="65"/>
      <c r="N58" s="66"/>
      <c r="O58" s="66"/>
      <c r="P58" s="66"/>
      <c r="Q58" s="66"/>
      <c r="R58" s="66"/>
      <c r="S58" s="66"/>
      <c r="T58" s="67"/>
      <c r="U58" s="67"/>
      <c r="V58" s="68"/>
      <c r="W58" s="18">
        <f t="shared" si="2"/>
      </c>
      <c r="X58" s="19">
        <f t="shared" si="3"/>
      </c>
      <c r="Y58" s="20">
        <f t="shared" si="4"/>
      </c>
    </row>
    <row r="59" spans="1:25" ht="15" customHeight="1">
      <c r="A59" s="60"/>
      <c r="B59" s="61"/>
      <c r="C59" s="54">
        <f t="shared" si="0"/>
      </c>
      <c r="D59" s="55">
        <f t="shared" si="1"/>
      </c>
      <c r="E59" s="62"/>
      <c r="F59" s="63"/>
      <c r="G59" s="64"/>
      <c r="H59" s="65"/>
      <c r="I59" s="63"/>
      <c r="J59" s="56"/>
      <c r="K59" s="65"/>
      <c r="L59" s="65"/>
      <c r="M59" s="65"/>
      <c r="N59" s="66"/>
      <c r="O59" s="66"/>
      <c r="P59" s="66"/>
      <c r="Q59" s="66"/>
      <c r="R59" s="66"/>
      <c r="S59" s="66"/>
      <c r="T59" s="67"/>
      <c r="U59" s="67"/>
      <c r="V59" s="68"/>
      <c r="W59" s="18">
        <f t="shared" si="2"/>
      </c>
      <c r="X59" s="19">
        <f t="shared" si="3"/>
      </c>
      <c r="Y59" s="20">
        <f t="shared" si="4"/>
      </c>
    </row>
    <row r="60" spans="1:25" ht="15" customHeight="1">
      <c r="A60" s="60"/>
      <c r="B60" s="61"/>
      <c r="C60" s="54">
        <f t="shared" si="0"/>
      </c>
      <c r="D60" s="55">
        <f t="shared" si="1"/>
      </c>
      <c r="E60" s="62"/>
      <c r="F60" s="63"/>
      <c r="G60" s="64"/>
      <c r="H60" s="65"/>
      <c r="I60" s="63"/>
      <c r="J60" s="56"/>
      <c r="K60" s="65"/>
      <c r="L60" s="65"/>
      <c r="M60" s="65"/>
      <c r="N60" s="66"/>
      <c r="O60" s="66"/>
      <c r="P60" s="66"/>
      <c r="Q60" s="66"/>
      <c r="R60" s="66"/>
      <c r="S60" s="66"/>
      <c r="T60" s="67"/>
      <c r="U60" s="67"/>
      <c r="V60" s="68"/>
      <c r="W60" s="18">
        <f t="shared" si="2"/>
      </c>
      <c r="X60" s="19">
        <f t="shared" si="3"/>
      </c>
      <c r="Y60" s="20">
        <f t="shared" si="4"/>
      </c>
    </row>
    <row r="61" spans="1:25" ht="15" customHeight="1">
      <c r="A61" s="60"/>
      <c r="B61" s="61"/>
      <c r="C61" s="54">
        <f t="shared" si="0"/>
      </c>
      <c r="D61" s="55">
        <f t="shared" si="1"/>
      </c>
      <c r="E61" s="62"/>
      <c r="F61" s="63"/>
      <c r="G61" s="64"/>
      <c r="H61" s="65"/>
      <c r="I61" s="63"/>
      <c r="J61" s="56"/>
      <c r="K61" s="65"/>
      <c r="L61" s="65"/>
      <c r="M61" s="65"/>
      <c r="N61" s="66"/>
      <c r="O61" s="66"/>
      <c r="P61" s="66"/>
      <c r="Q61" s="66"/>
      <c r="R61" s="66"/>
      <c r="S61" s="66"/>
      <c r="T61" s="67"/>
      <c r="U61" s="67"/>
      <c r="V61" s="68"/>
      <c r="W61" s="18">
        <f t="shared" si="2"/>
      </c>
      <c r="X61" s="19">
        <f t="shared" si="3"/>
      </c>
      <c r="Y61" s="20">
        <f t="shared" si="4"/>
      </c>
    </row>
    <row r="62" spans="1:25" ht="15" customHeight="1">
      <c r="A62" s="60"/>
      <c r="B62" s="61"/>
      <c r="C62" s="54">
        <f t="shared" si="0"/>
      </c>
      <c r="D62" s="55">
        <f t="shared" si="1"/>
      </c>
      <c r="E62" s="62"/>
      <c r="F62" s="63"/>
      <c r="G62" s="64"/>
      <c r="H62" s="65"/>
      <c r="I62" s="63"/>
      <c r="J62" s="56"/>
      <c r="K62" s="65"/>
      <c r="L62" s="65"/>
      <c r="M62" s="65"/>
      <c r="N62" s="66"/>
      <c r="O62" s="66"/>
      <c r="P62" s="66"/>
      <c r="Q62" s="66"/>
      <c r="R62" s="66"/>
      <c r="S62" s="66"/>
      <c r="T62" s="67"/>
      <c r="U62" s="67"/>
      <c r="V62" s="68"/>
      <c r="W62" s="18">
        <f t="shared" si="2"/>
      </c>
      <c r="X62" s="19">
        <f t="shared" si="3"/>
      </c>
      <c r="Y62" s="20">
        <f t="shared" si="4"/>
      </c>
    </row>
    <row r="63" spans="1:25" ht="15" customHeight="1">
      <c r="A63" s="60"/>
      <c r="B63" s="61"/>
      <c r="C63" s="54">
        <f t="shared" si="0"/>
      </c>
      <c r="D63" s="55">
        <f t="shared" si="1"/>
      </c>
      <c r="E63" s="62"/>
      <c r="F63" s="63"/>
      <c r="G63" s="64"/>
      <c r="H63" s="65"/>
      <c r="I63" s="63"/>
      <c r="J63" s="56"/>
      <c r="K63" s="65"/>
      <c r="L63" s="65"/>
      <c r="M63" s="65"/>
      <c r="N63" s="66"/>
      <c r="O63" s="66"/>
      <c r="P63" s="66"/>
      <c r="Q63" s="66"/>
      <c r="R63" s="66"/>
      <c r="S63" s="66"/>
      <c r="T63" s="67"/>
      <c r="U63" s="67"/>
      <c r="V63" s="68"/>
      <c r="W63" s="18">
        <f t="shared" si="2"/>
      </c>
      <c r="X63" s="19">
        <f t="shared" si="3"/>
      </c>
      <c r="Y63" s="20">
        <f t="shared" si="4"/>
      </c>
    </row>
    <row r="64" spans="1:25" ht="15" customHeight="1">
      <c r="A64" s="60"/>
      <c r="B64" s="61"/>
      <c r="C64" s="54">
        <f t="shared" si="0"/>
      </c>
      <c r="D64" s="55">
        <f t="shared" si="1"/>
      </c>
      <c r="E64" s="62"/>
      <c r="F64" s="63"/>
      <c r="G64" s="64"/>
      <c r="H64" s="65"/>
      <c r="I64" s="63"/>
      <c r="J64" s="56"/>
      <c r="K64" s="65"/>
      <c r="L64" s="65"/>
      <c r="M64" s="65"/>
      <c r="N64" s="66"/>
      <c r="O64" s="66"/>
      <c r="P64" s="66"/>
      <c r="Q64" s="66"/>
      <c r="R64" s="66"/>
      <c r="S64" s="66"/>
      <c r="T64" s="67"/>
      <c r="U64" s="67"/>
      <c r="V64" s="68"/>
      <c r="W64" s="18">
        <f t="shared" si="2"/>
      </c>
      <c r="X64" s="19">
        <f t="shared" si="3"/>
      </c>
      <c r="Y64" s="20">
        <f t="shared" si="4"/>
      </c>
    </row>
    <row r="65" spans="1:25" ht="15" customHeight="1">
      <c r="A65" s="60"/>
      <c r="B65" s="61"/>
      <c r="C65" s="54">
        <f t="shared" si="0"/>
      </c>
      <c r="D65" s="55">
        <f t="shared" si="1"/>
      </c>
      <c r="E65" s="62"/>
      <c r="F65" s="63"/>
      <c r="G65" s="64"/>
      <c r="H65" s="65"/>
      <c r="I65" s="63"/>
      <c r="J65" s="56"/>
      <c r="K65" s="65"/>
      <c r="L65" s="65"/>
      <c r="M65" s="65"/>
      <c r="N65" s="66"/>
      <c r="O65" s="66"/>
      <c r="P65" s="66"/>
      <c r="Q65" s="66"/>
      <c r="R65" s="66"/>
      <c r="S65" s="66"/>
      <c r="T65" s="67"/>
      <c r="U65" s="67"/>
      <c r="V65" s="68"/>
      <c r="W65" s="18">
        <f t="shared" si="2"/>
      </c>
      <c r="X65" s="19">
        <f t="shared" si="3"/>
      </c>
      <c r="Y65" s="20">
        <f t="shared" si="4"/>
      </c>
    </row>
    <row r="66" spans="1:25" ht="15" customHeight="1">
      <c r="A66" s="60"/>
      <c r="B66" s="61"/>
      <c r="C66" s="54">
        <f t="shared" si="0"/>
      </c>
      <c r="D66" s="55">
        <f t="shared" si="1"/>
      </c>
      <c r="E66" s="62"/>
      <c r="F66" s="63"/>
      <c r="G66" s="64"/>
      <c r="H66" s="65"/>
      <c r="I66" s="63"/>
      <c r="J66" s="56"/>
      <c r="K66" s="65"/>
      <c r="L66" s="65"/>
      <c r="M66" s="65"/>
      <c r="N66" s="66"/>
      <c r="O66" s="66"/>
      <c r="P66" s="66"/>
      <c r="Q66" s="66"/>
      <c r="R66" s="66"/>
      <c r="S66" s="66"/>
      <c r="T66" s="67"/>
      <c r="U66" s="67"/>
      <c r="V66" s="68"/>
      <c r="W66" s="18">
        <f t="shared" si="2"/>
      </c>
      <c r="X66" s="19">
        <f t="shared" si="3"/>
      </c>
      <c r="Y66" s="20">
        <f t="shared" si="4"/>
      </c>
    </row>
    <row r="67" spans="1:25" ht="15" customHeight="1">
      <c r="A67" s="60"/>
      <c r="B67" s="61"/>
      <c r="C67" s="54">
        <f t="shared" si="0"/>
      </c>
      <c r="D67" s="55">
        <f t="shared" si="1"/>
      </c>
      <c r="E67" s="62"/>
      <c r="F67" s="63"/>
      <c r="G67" s="64"/>
      <c r="H67" s="65"/>
      <c r="I67" s="63"/>
      <c r="J67" s="56"/>
      <c r="K67" s="65"/>
      <c r="L67" s="65"/>
      <c r="M67" s="65"/>
      <c r="N67" s="66"/>
      <c r="O67" s="66"/>
      <c r="P67" s="66"/>
      <c r="Q67" s="66"/>
      <c r="R67" s="66"/>
      <c r="S67" s="66"/>
      <c r="T67" s="67"/>
      <c r="U67" s="67"/>
      <c r="V67" s="68"/>
      <c r="W67" s="18">
        <f t="shared" si="2"/>
      </c>
      <c r="X67" s="19">
        <f t="shared" si="3"/>
      </c>
      <c r="Y67" s="20">
        <f t="shared" si="4"/>
      </c>
    </row>
    <row r="68" spans="1:25" ht="15" customHeight="1">
      <c r="A68" s="60"/>
      <c r="B68" s="61"/>
      <c r="C68" s="54">
        <f t="shared" si="0"/>
      </c>
      <c r="D68" s="55">
        <f t="shared" si="1"/>
      </c>
      <c r="E68" s="62"/>
      <c r="F68" s="63"/>
      <c r="G68" s="64"/>
      <c r="H68" s="65"/>
      <c r="I68" s="63"/>
      <c r="J68" s="56"/>
      <c r="K68" s="65"/>
      <c r="L68" s="65"/>
      <c r="M68" s="65"/>
      <c r="N68" s="66"/>
      <c r="O68" s="66"/>
      <c r="P68" s="66"/>
      <c r="Q68" s="66"/>
      <c r="R68" s="66"/>
      <c r="S68" s="66"/>
      <c r="T68" s="67"/>
      <c r="U68" s="67"/>
      <c r="V68" s="68"/>
      <c r="W68" s="18">
        <f t="shared" si="2"/>
      </c>
      <c r="X68" s="19">
        <f t="shared" si="3"/>
      </c>
      <c r="Y68" s="20">
        <f t="shared" si="4"/>
      </c>
    </row>
    <row r="69" spans="1:25" ht="15" customHeight="1">
      <c r="A69" s="60"/>
      <c r="B69" s="61"/>
      <c r="C69" s="54">
        <f t="shared" si="0"/>
      </c>
      <c r="D69" s="55">
        <f t="shared" si="1"/>
      </c>
      <c r="E69" s="62"/>
      <c r="F69" s="63"/>
      <c r="G69" s="64"/>
      <c r="H69" s="65"/>
      <c r="I69" s="63"/>
      <c r="J69" s="56"/>
      <c r="K69" s="65"/>
      <c r="L69" s="65"/>
      <c r="M69" s="65"/>
      <c r="N69" s="66"/>
      <c r="O69" s="66"/>
      <c r="P69" s="66"/>
      <c r="Q69" s="66"/>
      <c r="R69" s="66"/>
      <c r="S69" s="66"/>
      <c r="T69" s="67"/>
      <c r="U69" s="67"/>
      <c r="V69" s="68"/>
      <c r="W69" s="18">
        <f t="shared" si="2"/>
      </c>
      <c r="X69" s="19">
        <f t="shared" si="3"/>
      </c>
      <c r="Y69" s="20">
        <f t="shared" si="4"/>
      </c>
    </row>
    <row r="70" spans="1:25" ht="15" customHeight="1">
      <c r="A70" s="60"/>
      <c r="B70" s="61"/>
      <c r="C70" s="54">
        <f t="shared" si="0"/>
      </c>
      <c r="D70" s="55">
        <f t="shared" si="1"/>
      </c>
      <c r="E70" s="62"/>
      <c r="F70" s="63"/>
      <c r="G70" s="64"/>
      <c r="H70" s="65"/>
      <c r="I70" s="63"/>
      <c r="J70" s="56"/>
      <c r="K70" s="65"/>
      <c r="L70" s="65"/>
      <c r="M70" s="65"/>
      <c r="N70" s="66"/>
      <c r="O70" s="66"/>
      <c r="P70" s="66"/>
      <c r="Q70" s="66"/>
      <c r="R70" s="66"/>
      <c r="S70" s="66"/>
      <c r="T70" s="67"/>
      <c r="U70" s="67"/>
      <c r="V70" s="68"/>
      <c r="W70" s="18">
        <f t="shared" si="2"/>
      </c>
      <c r="X70" s="19">
        <f t="shared" si="3"/>
      </c>
      <c r="Y70" s="20">
        <f t="shared" si="4"/>
      </c>
    </row>
    <row r="71" spans="1:25" ht="15" customHeight="1" thickBot="1">
      <c r="A71" s="71"/>
      <c r="B71" s="72"/>
      <c r="C71" s="73">
        <f t="shared" si="0"/>
      </c>
      <c r="D71" s="74">
        <f t="shared" si="1"/>
      </c>
      <c r="E71" s="75"/>
      <c r="F71" s="76"/>
      <c r="G71" s="77"/>
      <c r="H71" s="78"/>
      <c r="I71" s="76"/>
      <c r="J71" s="79"/>
      <c r="K71" s="78"/>
      <c r="L71" s="78"/>
      <c r="M71" s="78"/>
      <c r="N71" s="80"/>
      <c r="O71" s="80"/>
      <c r="P71" s="80"/>
      <c r="Q71" s="80"/>
      <c r="R71" s="80"/>
      <c r="S71" s="80"/>
      <c r="T71" s="81"/>
      <c r="U71" s="81"/>
      <c r="V71" s="82"/>
      <c r="W71" s="21">
        <f t="shared" si="2"/>
      </c>
      <c r="X71" s="22">
        <f t="shared" si="3"/>
      </c>
      <c r="Y71" s="23">
        <f t="shared" si="4"/>
      </c>
    </row>
    <row r="72" spans="1:21" ht="15" customHeight="1">
      <c r="A72" s="10" t="s">
        <v>10</v>
      </c>
      <c r="B72" s="10"/>
      <c r="C72" s="10"/>
      <c r="D72" s="10"/>
      <c r="E72" s="1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22.5" customHeight="1">
      <c r="A73" s="6" t="s">
        <v>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" customHeight="1">
      <c r="A75" s="93" t="s">
        <v>8</v>
      </c>
      <c r="B75" s="93"/>
      <c r="C75" s="93"/>
      <c r="D75" s="93"/>
      <c r="E75" s="93"/>
      <c r="F75" s="93"/>
      <c r="G75" s="93"/>
      <c r="H75" s="93"/>
      <c r="I75" s="93"/>
      <c r="J75" s="93"/>
      <c r="K75" s="6"/>
      <c r="L75" s="6"/>
      <c r="M75" s="6"/>
      <c r="N75" s="6"/>
      <c r="O75" s="6"/>
      <c r="P75" s="6"/>
      <c r="Q75" s="95" t="s">
        <v>3</v>
      </c>
      <c r="R75" s="95"/>
      <c r="S75" s="95"/>
      <c r="T75" s="95"/>
      <c r="U75" s="95"/>
    </row>
    <row r="76" spans="1:21" ht="1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6"/>
      <c r="L76" s="6"/>
      <c r="M76" s="6"/>
      <c r="N76" s="6"/>
      <c r="O76" s="6"/>
      <c r="P76" s="6"/>
      <c r="Q76" s="94" t="s">
        <v>2</v>
      </c>
      <c r="R76" s="94"/>
      <c r="S76" s="94"/>
      <c r="T76" s="94"/>
      <c r="U76" s="94"/>
    </row>
    <row r="77" spans="1:21" ht="15" customHeight="1">
      <c r="A77" s="7"/>
      <c r="B77" s="7"/>
      <c r="C77" s="7"/>
      <c r="D77" s="7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" customHeight="1">
      <c r="A78" s="7"/>
      <c r="B78" s="7"/>
      <c r="C78" s="7"/>
      <c r="D78" s="7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>
        <f aca="true" t="shared" si="5" ref="U78:U88">DAY(R78-Q78)*T78</f>
        <v>0</v>
      </c>
    </row>
    <row r="79" spans="1:21" ht="15" customHeight="1">
      <c r="A79" s="7"/>
      <c r="B79" s="7"/>
      <c r="C79" s="7"/>
      <c r="D79" s="7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>
        <f t="shared" si="5"/>
        <v>0</v>
      </c>
    </row>
    <row r="80" spans="1:21" ht="15" customHeight="1">
      <c r="A80" s="7"/>
      <c r="B80" s="7"/>
      <c r="C80" s="7"/>
      <c r="D80" s="7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>
        <f t="shared" si="5"/>
        <v>0</v>
      </c>
    </row>
    <row r="81" spans="1:21" ht="15" customHeight="1">
      <c r="A81" s="7"/>
      <c r="B81" s="7"/>
      <c r="C81" s="7"/>
      <c r="D81" s="7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f t="shared" si="5"/>
        <v>0</v>
      </c>
    </row>
    <row r="82" spans="1:21" ht="15" customHeight="1">
      <c r="A82" s="7"/>
      <c r="B82" s="7"/>
      <c r="C82" s="7"/>
      <c r="D82" s="7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5"/>
        <v>0</v>
      </c>
    </row>
    <row r="83" spans="1:21" ht="15" customHeight="1">
      <c r="A83" s="7"/>
      <c r="B83" s="7"/>
      <c r="C83" s="7"/>
      <c r="D83" s="7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5"/>
        <v>0</v>
      </c>
    </row>
    <row r="84" spans="1:21" ht="15" customHeight="1">
      <c r="A84" s="7"/>
      <c r="B84" s="7"/>
      <c r="C84" s="7"/>
      <c r="D84" s="7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f t="shared" si="5"/>
        <v>0</v>
      </c>
    </row>
    <row r="85" spans="1:21" ht="15" customHeight="1">
      <c r="A85" s="7"/>
      <c r="B85" s="7"/>
      <c r="C85" s="7"/>
      <c r="D85" s="7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f t="shared" si="5"/>
        <v>0</v>
      </c>
    </row>
    <row r="86" spans="1:21" ht="15" customHeight="1">
      <c r="A86" s="7"/>
      <c r="B86" s="7"/>
      <c r="C86" s="7"/>
      <c r="D86" s="7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>
        <f t="shared" si="5"/>
        <v>0</v>
      </c>
    </row>
    <row r="87" spans="1:21" ht="15" customHeight="1">
      <c r="A87" s="7"/>
      <c r="B87" s="7"/>
      <c r="C87" s="7"/>
      <c r="D87" s="7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>
        <f t="shared" si="5"/>
        <v>0</v>
      </c>
    </row>
    <row r="88" spans="1:21" ht="15" customHeight="1">
      <c r="A88" s="7"/>
      <c r="B88" s="7"/>
      <c r="C88" s="7"/>
      <c r="D88" s="7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>
        <f t="shared" si="5"/>
        <v>0</v>
      </c>
    </row>
    <row r="89" spans="1:21" ht="15" customHeight="1">
      <c r="A89" s="7"/>
      <c r="B89" s="7"/>
      <c r="C89" s="7"/>
      <c r="D89" s="7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" customHeight="1">
      <c r="A90" s="7"/>
      <c r="B90" s="7"/>
      <c r="C90" s="7"/>
      <c r="D90" s="7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5" customHeight="1">
      <c r="A91" s="7"/>
      <c r="B91" s="7"/>
      <c r="C91" s="7"/>
      <c r="D91" s="7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</sheetData>
  <sheetProtection password="C6B6" sheet="1"/>
  <mergeCells count="36">
    <mergeCell ref="G5:L5"/>
    <mergeCell ref="G6:L6"/>
    <mergeCell ref="G7:L7"/>
    <mergeCell ref="G8:L8"/>
    <mergeCell ref="G9:L9"/>
    <mergeCell ref="I12:I13"/>
    <mergeCell ref="A4:F4"/>
    <mergeCell ref="E12:F12"/>
    <mergeCell ref="Y12:Y13"/>
    <mergeCell ref="A7:F7"/>
    <mergeCell ref="R7:S7"/>
    <mergeCell ref="A8:F8"/>
    <mergeCell ref="G10:L10"/>
    <mergeCell ref="G12:G13"/>
    <mergeCell ref="H12:H13"/>
    <mergeCell ref="G4:L4"/>
    <mergeCell ref="A6:F6"/>
    <mergeCell ref="A5:F5"/>
    <mergeCell ref="A1:Y1"/>
    <mergeCell ref="A9:F9"/>
    <mergeCell ref="J12:J13"/>
    <mergeCell ref="K12:M12"/>
    <mergeCell ref="X12:X13"/>
    <mergeCell ref="W12:W13"/>
    <mergeCell ref="D12:D13"/>
    <mergeCell ref="X7:Y7"/>
    <mergeCell ref="B12:B13"/>
    <mergeCell ref="N12:P12"/>
    <mergeCell ref="Q12:S12"/>
    <mergeCell ref="T12:V12"/>
    <mergeCell ref="A10:F10"/>
    <mergeCell ref="A76:J76"/>
    <mergeCell ref="Q76:U76"/>
    <mergeCell ref="Q75:U75"/>
    <mergeCell ref="A75:J75"/>
    <mergeCell ref="C12:C13"/>
  </mergeCells>
  <conditionalFormatting sqref="G6:L6">
    <cfRule type="expression" priority="9" dxfId="0" stopIfTrue="1">
      <formula>AND(G4&lt;&gt;"",G6="")</formula>
    </cfRule>
  </conditionalFormatting>
  <conditionalFormatting sqref="B14:B71">
    <cfRule type="expression" priority="4" dxfId="0" stopIfTrue="1">
      <formula>AND(A14&lt;&gt;"",B14="")</formula>
    </cfRule>
  </conditionalFormatting>
  <conditionalFormatting sqref="H14:H71">
    <cfRule type="expression" priority="3" dxfId="0" stopIfTrue="1">
      <formula>AND(NOT(ISNUMBER(H14)),H14&lt;&gt;"")</formula>
    </cfRule>
  </conditionalFormatting>
  <conditionalFormatting sqref="J14:J71">
    <cfRule type="expression" priority="2" dxfId="0">
      <formula>OR(AND(J14&lt;=0,J14&lt;&gt;""),AND(NOT(ISNUMBER(J14)),J14&lt;&gt;""))</formula>
    </cfRule>
  </conditionalFormatting>
  <dataValidations count="2">
    <dataValidation type="list" allowBlank="1" showInputMessage="1" sqref="G14:G71">
      <formula1>$G$2:$G$3</formula1>
    </dataValidation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J14:J71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5" customWidth="1"/>
    <col min="3" max="3" width="12.140625" style="25" customWidth="1"/>
    <col min="4" max="4" width="12.28125" style="26" customWidth="1"/>
    <col min="5" max="5" width="14.8515625" style="26" customWidth="1"/>
    <col min="6" max="6" width="16.28125" style="26" customWidth="1"/>
    <col min="7" max="7" width="11.28125" style="26" customWidth="1"/>
    <col min="8" max="9" width="10.57421875" style="26" customWidth="1"/>
    <col min="10" max="10" width="8.421875" style="26" customWidth="1"/>
    <col min="11" max="11" width="7.8515625" style="26" customWidth="1"/>
    <col min="12" max="12" width="8.7109375" style="26" customWidth="1"/>
    <col min="13" max="13" width="8.28125" style="26" customWidth="1"/>
    <col min="14" max="15" width="7.140625" style="26" customWidth="1"/>
    <col min="16" max="17" width="6.7109375" style="26" customWidth="1"/>
    <col min="18" max="18" width="8.00390625" style="26" customWidth="1"/>
    <col min="19" max="21" width="6.7109375" style="26" customWidth="1"/>
    <col min="22" max="22" width="6.8515625" style="26" customWidth="1"/>
    <col min="23" max="23" width="10.57421875" style="26" customWidth="1"/>
    <col min="24" max="24" width="8.8515625" style="25" customWidth="1"/>
    <col min="25" max="16384" width="8.8515625" style="25" customWidth="1"/>
  </cols>
  <sheetData>
    <row r="1" spans="1:24" ht="26.25">
      <c r="A1" s="24" t="s">
        <v>26</v>
      </c>
      <c r="W1" s="26" t="s">
        <v>60</v>
      </c>
      <c r="X1" s="25" t="s">
        <v>61</v>
      </c>
    </row>
    <row r="2" ht="21">
      <c r="A2" s="27"/>
    </row>
    <row r="3" ht="21">
      <c r="A3" s="27" t="s">
        <v>27</v>
      </c>
    </row>
    <row r="4" spans="1:15" ht="14.25" customHeight="1">
      <c r="A4" s="124" t="s">
        <v>56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ht="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ht="1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1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ht="14.25" customHeight="1">
      <c r="A11" s="28" t="s">
        <v>28</v>
      </c>
    </row>
    <row r="12" ht="14.25" customHeight="1"/>
    <row r="13" ht="14.25" customHeight="1">
      <c r="A13" s="28" t="s">
        <v>29</v>
      </c>
    </row>
    <row r="14" ht="14.25" customHeight="1" thickBot="1"/>
    <row r="15" spans="2:26" ht="54" customHeight="1">
      <c r="B15" s="14" t="s">
        <v>4</v>
      </c>
      <c r="C15" s="83" t="s">
        <v>58</v>
      </c>
      <c r="D15" s="96" t="s">
        <v>76</v>
      </c>
      <c r="E15" s="83" t="s">
        <v>77</v>
      </c>
      <c r="F15" s="103" t="s">
        <v>24</v>
      </c>
      <c r="G15" s="103"/>
      <c r="H15" s="83" t="s">
        <v>59</v>
      </c>
      <c r="I15" s="83" t="s">
        <v>62</v>
      </c>
      <c r="J15" s="83" t="s">
        <v>57</v>
      </c>
      <c r="K15" s="103" t="s">
        <v>16</v>
      </c>
      <c r="L15" s="85" t="s">
        <v>17</v>
      </c>
      <c r="M15" s="86"/>
      <c r="N15" s="87"/>
      <c r="O15" s="85" t="s">
        <v>55</v>
      </c>
      <c r="P15" s="86"/>
      <c r="Q15" s="87"/>
      <c r="R15" s="85" t="s">
        <v>0</v>
      </c>
      <c r="S15" s="88"/>
      <c r="T15" s="89"/>
      <c r="U15" s="85" t="s">
        <v>18</v>
      </c>
      <c r="V15" s="88"/>
      <c r="W15" s="89"/>
      <c r="X15" s="83" t="s">
        <v>1</v>
      </c>
      <c r="Y15" s="83" t="s">
        <v>23</v>
      </c>
      <c r="Z15" s="110" t="s">
        <v>19</v>
      </c>
    </row>
    <row r="16" spans="2:26" ht="45.75" customHeight="1">
      <c r="B16" s="15"/>
      <c r="C16" s="84"/>
      <c r="D16" s="97"/>
      <c r="E16" s="84"/>
      <c r="F16" s="41" t="s">
        <v>13</v>
      </c>
      <c r="G16" s="41" t="s">
        <v>14</v>
      </c>
      <c r="H16" s="84"/>
      <c r="I16" s="84"/>
      <c r="J16" s="84"/>
      <c r="K16" s="104"/>
      <c r="L16" s="12" t="s">
        <v>11</v>
      </c>
      <c r="M16" s="13" t="s">
        <v>12</v>
      </c>
      <c r="N16" s="11" t="s">
        <v>15</v>
      </c>
      <c r="O16" s="12" t="s">
        <v>20</v>
      </c>
      <c r="P16" s="13" t="s">
        <v>21</v>
      </c>
      <c r="Q16" s="11" t="s">
        <v>22</v>
      </c>
      <c r="R16" s="12" t="s">
        <v>20</v>
      </c>
      <c r="S16" s="13" t="s">
        <v>21</v>
      </c>
      <c r="T16" s="11" t="s">
        <v>22</v>
      </c>
      <c r="U16" s="12" t="s">
        <v>20</v>
      </c>
      <c r="V16" s="13" t="s">
        <v>21</v>
      </c>
      <c r="W16" s="11" t="s">
        <v>22</v>
      </c>
      <c r="X16" s="84"/>
      <c r="Y16" s="84"/>
      <c r="Z16" s="111"/>
    </row>
    <row r="17" spans="2:26" ht="15">
      <c r="B17" s="45">
        <v>1</v>
      </c>
      <c r="C17" s="46" t="s">
        <v>64</v>
      </c>
      <c r="D17" s="54" t="str">
        <f>IF(B17&lt;&gt;"","PO","")</f>
        <v>PO</v>
      </c>
      <c r="E17" s="55">
        <v>12121</v>
      </c>
      <c r="F17" s="47" t="s">
        <v>65</v>
      </c>
      <c r="G17" s="48" t="s">
        <v>33</v>
      </c>
      <c r="H17" s="49" t="s">
        <v>61</v>
      </c>
      <c r="I17" s="50">
        <v>123456</v>
      </c>
      <c r="J17" s="48" t="s">
        <v>66</v>
      </c>
      <c r="K17" s="56">
        <v>1</v>
      </c>
      <c r="L17" s="50" t="s">
        <v>30</v>
      </c>
      <c r="M17" s="50" t="s">
        <v>31</v>
      </c>
      <c r="N17" s="50" t="s">
        <v>32</v>
      </c>
      <c r="O17" s="51">
        <v>7</v>
      </c>
      <c r="P17" s="51">
        <v>4</v>
      </c>
      <c r="Q17" s="51">
        <v>2015</v>
      </c>
      <c r="R17" s="51">
        <v>5</v>
      </c>
      <c r="S17" s="51">
        <v>4</v>
      </c>
      <c r="T17" s="51">
        <v>2022</v>
      </c>
      <c r="U17" s="52">
        <v>15</v>
      </c>
      <c r="V17" s="52">
        <v>4</v>
      </c>
      <c r="W17" s="53">
        <v>2022</v>
      </c>
      <c r="X17" s="18">
        <v>10</v>
      </c>
      <c r="Y17" s="19">
        <v>3.5</v>
      </c>
      <c r="Z17" s="20">
        <v>35</v>
      </c>
    </row>
    <row r="18" spans="2:26" ht="27" customHeight="1">
      <c r="B18" s="121" t="s">
        <v>68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3"/>
    </row>
    <row r="20" spans="2:26" ht="15">
      <c r="B20" s="47">
        <v>1</v>
      </c>
      <c r="C20" s="57" t="s">
        <v>64</v>
      </c>
      <c r="D20" s="58" t="str">
        <f>IF(B20&lt;&gt;"","PO","")</f>
        <v>PO</v>
      </c>
      <c r="E20" s="59">
        <v>12121</v>
      </c>
      <c r="F20" s="47" t="s">
        <v>67</v>
      </c>
      <c r="G20" s="48" t="s">
        <v>33</v>
      </c>
      <c r="H20" s="49" t="s">
        <v>60</v>
      </c>
      <c r="I20" s="48">
        <v>123456</v>
      </c>
      <c r="J20" s="48" t="s">
        <v>66</v>
      </c>
      <c r="K20" s="56">
        <v>1</v>
      </c>
      <c r="L20" s="48" t="s">
        <v>34</v>
      </c>
      <c r="M20" s="48" t="s">
        <v>35</v>
      </c>
      <c r="N20" s="48" t="s">
        <v>32</v>
      </c>
      <c r="O20" s="52">
        <v>8</v>
      </c>
      <c r="P20" s="52">
        <v>7</v>
      </c>
      <c r="Q20" s="52">
        <v>2013</v>
      </c>
      <c r="R20" s="52">
        <v>1</v>
      </c>
      <c r="S20" s="52">
        <v>4</v>
      </c>
      <c r="T20" s="52">
        <v>2022</v>
      </c>
      <c r="U20" s="52">
        <v>30</v>
      </c>
      <c r="V20" s="52">
        <v>4</v>
      </c>
      <c r="W20" s="53">
        <v>2022</v>
      </c>
      <c r="X20" s="18">
        <v>29</v>
      </c>
      <c r="Y20" s="19">
        <v>3.5</v>
      </c>
      <c r="Z20" s="19">
        <v>101.5</v>
      </c>
    </row>
    <row r="21" spans="2:26" ht="24.75" customHeight="1">
      <c r="B21" s="121" t="s">
        <v>69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3"/>
    </row>
    <row r="22" spans="22:24" ht="15">
      <c r="V22" s="30"/>
      <c r="W22" s="30"/>
      <c r="X22" s="29"/>
    </row>
    <row r="23" spans="2:24" ht="15">
      <c r="B23" s="39"/>
      <c r="C23" s="39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9"/>
    </row>
    <row r="24" ht="14.25" customHeight="1">
      <c r="A24" s="28" t="s">
        <v>36</v>
      </c>
    </row>
    <row r="25" ht="14.25" customHeight="1" thickBot="1"/>
    <row r="26" spans="2:26" ht="54" customHeight="1">
      <c r="B26" s="14" t="s">
        <v>4</v>
      </c>
      <c r="C26" s="83" t="s">
        <v>58</v>
      </c>
      <c r="D26" s="96" t="s">
        <v>76</v>
      </c>
      <c r="E26" s="83" t="s">
        <v>77</v>
      </c>
      <c r="F26" s="103" t="s">
        <v>24</v>
      </c>
      <c r="G26" s="103"/>
      <c r="H26" s="83" t="s">
        <v>59</v>
      </c>
      <c r="I26" s="83" t="s">
        <v>62</v>
      </c>
      <c r="J26" s="83" t="s">
        <v>57</v>
      </c>
      <c r="K26" s="103" t="s">
        <v>16</v>
      </c>
      <c r="L26" s="85" t="s">
        <v>17</v>
      </c>
      <c r="M26" s="86"/>
      <c r="N26" s="87"/>
      <c r="O26" s="85" t="s">
        <v>55</v>
      </c>
      <c r="P26" s="86"/>
      <c r="Q26" s="87"/>
      <c r="R26" s="85" t="s">
        <v>0</v>
      </c>
      <c r="S26" s="88"/>
      <c r="T26" s="89"/>
      <c r="U26" s="85" t="s">
        <v>18</v>
      </c>
      <c r="V26" s="88"/>
      <c r="W26" s="89"/>
      <c r="X26" s="83" t="s">
        <v>1</v>
      </c>
      <c r="Y26" s="83" t="s">
        <v>23</v>
      </c>
      <c r="Z26" s="110" t="s">
        <v>19</v>
      </c>
    </row>
    <row r="27" spans="2:26" ht="45.75" customHeight="1">
      <c r="B27" s="15"/>
      <c r="C27" s="84"/>
      <c r="D27" s="97"/>
      <c r="E27" s="84"/>
      <c r="F27" s="41" t="s">
        <v>13</v>
      </c>
      <c r="G27" s="41" t="s">
        <v>14</v>
      </c>
      <c r="H27" s="84"/>
      <c r="I27" s="84"/>
      <c r="J27" s="84"/>
      <c r="K27" s="104"/>
      <c r="L27" s="12" t="s">
        <v>11</v>
      </c>
      <c r="M27" s="13" t="s">
        <v>12</v>
      </c>
      <c r="N27" s="11" t="s">
        <v>15</v>
      </c>
      <c r="O27" s="12" t="s">
        <v>20</v>
      </c>
      <c r="P27" s="13" t="s">
        <v>21</v>
      </c>
      <c r="Q27" s="11" t="s">
        <v>22</v>
      </c>
      <c r="R27" s="12" t="s">
        <v>20</v>
      </c>
      <c r="S27" s="13" t="s">
        <v>21</v>
      </c>
      <c r="T27" s="11" t="s">
        <v>22</v>
      </c>
      <c r="U27" s="12" t="s">
        <v>20</v>
      </c>
      <c r="V27" s="13" t="s">
        <v>21</v>
      </c>
      <c r="W27" s="11" t="s">
        <v>22</v>
      </c>
      <c r="X27" s="84"/>
      <c r="Y27" s="84"/>
      <c r="Z27" s="111"/>
    </row>
    <row r="28" spans="2:26" ht="14.25" customHeight="1">
      <c r="B28" s="45">
        <v>1</v>
      </c>
      <c r="C28" s="46" t="s">
        <v>64</v>
      </c>
      <c r="D28" s="54" t="str">
        <f>IF(B28&lt;&gt;"","PO","")</f>
        <v>PO</v>
      </c>
      <c r="E28" s="55">
        <v>12121</v>
      </c>
      <c r="F28" s="47" t="s">
        <v>70</v>
      </c>
      <c r="G28" s="48" t="s">
        <v>33</v>
      </c>
      <c r="H28" s="49" t="s">
        <v>60</v>
      </c>
      <c r="I28" s="50">
        <v>123456</v>
      </c>
      <c r="J28" s="48" t="s">
        <v>66</v>
      </c>
      <c r="K28" s="56">
        <v>1</v>
      </c>
      <c r="L28" s="50" t="s">
        <v>37</v>
      </c>
      <c r="M28" s="50" t="s">
        <v>38</v>
      </c>
      <c r="N28" s="50" t="s">
        <v>32</v>
      </c>
      <c r="O28" s="51">
        <v>19</v>
      </c>
      <c r="P28" s="51">
        <v>11</v>
      </c>
      <c r="Q28" s="51">
        <v>1965</v>
      </c>
      <c r="R28" s="51">
        <v>1</v>
      </c>
      <c r="S28" s="51">
        <v>4</v>
      </c>
      <c r="T28" s="51">
        <v>2022</v>
      </c>
      <c r="U28" s="52">
        <v>1</v>
      </c>
      <c r="V28" s="52">
        <v>5</v>
      </c>
      <c r="W28" s="53">
        <v>2022</v>
      </c>
      <c r="X28" s="18">
        <v>30</v>
      </c>
      <c r="Y28" s="19">
        <v>7</v>
      </c>
      <c r="Z28" s="20">
        <v>210</v>
      </c>
    </row>
    <row r="29" spans="2:26" ht="27" customHeight="1">
      <c r="B29" s="121" t="s">
        <v>39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3"/>
    </row>
    <row r="30" spans="2:23" ht="15">
      <c r="B30" s="39"/>
      <c r="C30" s="3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4.25" customHeight="1">
      <c r="A31" s="28" t="s">
        <v>40</v>
      </c>
      <c r="V31" s="30"/>
      <c r="W31" s="30"/>
    </row>
    <row r="32" spans="22:23" ht="14.25" customHeight="1" thickBot="1">
      <c r="V32" s="30"/>
      <c r="W32" s="30"/>
    </row>
    <row r="33" spans="2:26" ht="54" customHeight="1">
      <c r="B33" s="14" t="s">
        <v>4</v>
      </c>
      <c r="C33" s="83" t="s">
        <v>58</v>
      </c>
      <c r="D33" s="96" t="s">
        <v>76</v>
      </c>
      <c r="E33" s="83" t="s">
        <v>77</v>
      </c>
      <c r="F33" s="103" t="s">
        <v>24</v>
      </c>
      <c r="G33" s="103"/>
      <c r="H33" s="83" t="s">
        <v>59</v>
      </c>
      <c r="I33" s="83" t="s">
        <v>62</v>
      </c>
      <c r="J33" s="83" t="s">
        <v>57</v>
      </c>
      <c r="K33" s="103" t="s">
        <v>16</v>
      </c>
      <c r="L33" s="85" t="s">
        <v>17</v>
      </c>
      <c r="M33" s="86"/>
      <c r="N33" s="87"/>
      <c r="O33" s="85" t="s">
        <v>55</v>
      </c>
      <c r="P33" s="86"/>
      <c r="Q33" s="87"/>
      <c r="R33" s="85" t="s">
        <v>0</v>
      </c>
      <c r="S33" s="88"/>
      <c r="T33" s="89"/>
      <c r="U33" s="85" t="s">
        <v>18</v>
      </c>
      <c r="V33" s="88"/>
      <c r="W33" s="89"/>
      <c r="X33" s="83" t="s">
        <v>1</v>
      </c>
      <c r="Y33" s="83" t="s">
        <v>23</v>
      </c>
      <c r="Z33" s="110" t="s">
        <v>19</v>
      </c>
    </row>
    <row r="34" spans="2:26" ht="45.75" customHeight="1">
      <c r="B34" s="15"/>
      <c r="C34" s="84"/>
      <c r="D34" s="97"/>
      <c r="E34" s="84"/>
      <c r="F34" s="41" t="s">
        <v>13</v>
      </c>
      <c r="G34" s="41" t="s">
        <v>14</v>
      </c>
      <c r="H34" s="84"/>
      <c r="I34" s="84"/>
      <c r="J34" s="84"/>
      <c r="K34" s="104"/>
      <c r="L34" s="12" t="s">
        <v>11</v>
      </c>
      <c r="M34" s="13" t="s">
        <v>12</v>
      </c>
      <c r="N34" s="11" t="s">
        <v>15</v>
      </c>
      <c r="O34" s="12" t="s">
        <v>20</v>
      </c>
      <c r="P34" s="13" t="s">
        <v>21</v>
      </c>
      <c r="Q34" s="11" t="s">
        <v>22</v>
      </c>
      <c r="R34" s="12" t="s">
        <v>20</v>
      </c>
      <c r="S34" s="13" t="s">
        <v>21</v>
      </c>
      <c r="T34" s="11" t="s">
        <v>22</v>
      </c>
      <c r="U34" s="12" t="s">
        <v>20</v>
      </c>
      <c r="V34" s="13" t="s">
        <v>21</v>
      </c>
      <c r="W34" s="11" t="s">
        <v>22</v>
      </c>
      <c r="X34" s="84"/>
      <c r="Y34" s="84"/>
      <c r="Z34" s="111"/>
    </row>
    <row r="35" spans="2:26" ht="15">
      <c r="B35" s="45">
        <v>1</v>
      </c>
      <c r="C35" s="46" t="s">
        <v>64</v>
      </c>
      <c r="D35" s="54" t="str">
        <f>IF(B35&lt;&gt;"","PO","")</f>
        <v>PO</v>
      </c>
      <c r="E35" s="55">
        <v>12121</v>
      </c>
      <c r="F35" s="47" t="s">
        <v>71</v>
      </c>
      <c r="G35" s="48" t="s">
        <v>33</v>
      </c>
      <c r="H35" s="49" t="s">
        <v>61</v>
      </c>
      <c r="I35" s="50">
        <v>123456</v>
      </c>
      <c r="J35" s="48" t="s">
        <v>66</v>
      </c>
      <c r="K35" s="56">
        <v>1</v>
      </c>
      <c r="L35" s="50" t="s">
        <v>41</v>
      </c>
      <c r="M35" s="50" t="s">
        <v>42</v>
      </c>
      <c r="N35" s="50" t="s">
        <v>32</v>
      </c>
      <c r="O35" s="51">
        <v>10</v>
      </c>
      <c r="P35" s="51">
        <v>1</v>
      </c>
      <c r="Q35" s="51">
        <v>1984</v>
      </c>
      <c r="R35" s="51">
        <v>1</v>
      </c>
      <c r="S35" s="51">
        <v>4</v>
      </c>
      <c r="T35" s="51">
        <v>2022</v>
      </c>
      <c r="U35" s="52">
        <v>2</v>
      </c>
      <c r="V35" s="52">
        <v>4</v>
      </c>
      <c r="W35" s="53">
        <v>2022</v>
      </c>
      <c r="X35" s="18">
        <v>1</v>
      </c>
      <c r="Y35" s="19">
        <v>7</v>
      </c>
      <c r="Z35" s="20">
        <v>7</v>
      </c>
    </row>
    <row r="36" spans="2:26" ht="27" customHeight="1">
      <c r="B36" s="121" t="s">
        <v>43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3"/>
    </row>
    <row r="37" spans="2:23" ht="15">
      <c r="B37" s="29"/>
      <c r="C37" s="29"/>
      <c r="D37" s="30">
        <f aca="true" t="shared" si="0" ref="D37:D45">IF(W37&gt;0,ROW(D37)-8,"")</f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21">
      <c r="A38" s="27" t="s">
        <v>44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ht="15">
      <c r="A39" s="124" t="s">
        <v>45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30"/>
      <c r="Q39" s="30"/>
      <c r="R39" s="30"/>
      <c r="S39" s="30"/>
      <c r="T39" s="30"/>
      <c r="U39" s="30"/>
      <c r="V39" s="30"/>
      <c r="W39" s="30"/>
    </row>
    <row r="40" spans="1:2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0"/>
      <c r="Q40" s="30"/>
      <c r="R40" s="30"/>
      <c r="S40" s="30"/>
      <c r="T40" s="30"/>
      <c r="U40" s="30"/>
      <c r="V40" s="30"/>
      <c r="W40" s="30"/>
    </row>
    <row r="41" spans="2:23" ht="115.5">
      <c r="B41" s="29"/>
      <c r="C41" s="29"/>
      <c r="D41" s="30">
        <f t="shared" si="0"/>
      </c>
      <c r="E41" s="32" t="s">
        <v>46</v>
      </c>
      <c r="F41" s="32" t="s">
        <v>47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5">
      <c r="B42" s="29"/>
      <c r="C42" s="29"/>
      <c r="D42" s="30">
        <f t="shared" si="0"/>
      </c>
      <c r="E42" s="33">
        <v>1</v>
      </c>
      <c r="F42" s="34">
        <v>500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5">
      <c r="B43" s="29"/>
      <c r="C43" s="29"/>
      <c r="D43" s="30">
        <f t="shared" si="0"/>
      </c>
      <c r="E43" s="35">
        <v>2</v>
      </c>
      <c r="F43" s="36">
        <v>750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5">
      <c r="B44" s="29"/>
      <c r="C44" s="29"/>
      <c r="D44" s="30">
        <f t="shared" si="0"/>
      </c>
      <c r="E44" s="35">
        <v>3</v>
      </c>
      <c r="F44" s="36">
        <v>1000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2:23" ht="15">
      <c r="B45" s="29"/>
      <c r="C45" s="29"/>
      <c r="D45" s="30">
        <f t="shared" si="0"/>
      </c>
      <c r="E45" s="35">
        <v>4</v>
      </c>
      <c r="F45" s="36">
        <v>1250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5">
      <c r="B46" s="29"/>
      <c r="C46" s="29"/>
      <c r="D46" s="30"/>
      <c r="E46" s="35">
        <v>5</v>
      </c>
      <c r="F46" s="36">
        <v>1250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5">
      <c r="B47" s="29"/>
      <c r="C47" s="29"/>
      <c r="D47" s="30"/>
      <c r="E47" s="35">
        <v>6</v>
      </c>
      <c r="F47" s="36">
        <v>1250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5">
      <c r="B48" s="29"/>
      <c r="C48" s="29"/>
      <c r="D48" s="30"/>
      <c r="E48" s="35">
        <v>7</v>
      </c>
      <c r="F48" s="36">
        <v>1250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5:6" ht="15">
      <c r="E49" s="35">
        <v>8</v>
      </c>
      <c r="F49" s="36">
        <v>1250</v>
      </c>
    </row>
    <row r="50" spans="5:6" ht="15">
      <c r="E50" s="35">
        <v>9</v>
      </c>
      <c r="F50" s="36">
        <v>1250</v>
      </c>
    </row>
    <row r="51" spans="5:6" ht="15">
      <c r="E51" s="35">
        <v>10</v>
      </c>
      <c r="F51" s="36">
        <v>1250</v>
      </c>
    </row>
    <row r="52" spans="5:6" ht="15">
      <c r="E52" s="37" t="s">
        <v>48</v>
      </c>
      <c r="F52" s="38">
        <v>1250</v>
      </c>
    </row>
    <row r="55" ht="21">
      <c r="A55" s="27" t="s">
        <v>78</v>
      </c>
    </row>
    <row r="56" spans="1:15" ht="15">
      <c r="A56" s="124" t="s">
        <v>72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</row>
    <row r="57" spans="1:15" ht="1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</row>
    <row r="58" spans="1:15" ht="1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</row>
    <row r="59" spans="1:15" ht="15.75" thickBo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</row>
    <row r="60" spans="1:26" ht="55.5" customHeight="1">
      <c r="A60" s="42"/>
      <c r="B60" s="14" t="s">
        <v>4</v>
      </c>
      <c r="C60" s="83" t="s">
        <v>58</v>
      </c>
      <c r="D60" s="96" t="s">
        <v>76</v>
      </c>
      <c r="E60" s="83" t="s">
        <v>77</v>
      </c>
      <c r="F60" s="103" t="s">
        <v>24</v>
      </c>
      <c r="G60" s="103"/>
      <c r="H60" s="83" t="s">
        <v>59</v>
      </c>
      <c r="I60" s="83" t="s">
        <v>62</v>
      </c>
      <c r="J60" s="83" t="s">
        <v>57</v>
      </c>
      <c r="K60" s="103" t="s">
        <v>16</v>
      </c>
      <c r="L60" s="85" t="s">
        <v>17</v>
      </c>
      <c r="M60" s="86"/>
      <c r="N60" s="87"/>
      <c r="O60" s="85" t="s">
        <v>55</v>
      </c>
      <c r="P60" s="86"/>
      <c r="Q60" s="87"/>
      <c r="R60" s="85" t="s">
        <v>0</v>
      </c>
      <c r="S60" s="88"/>
      <c r="T60" s="89"/>
      <c r="U60" s="85" t="s">
        <v>18</v>
      </c>
      <c r="V60" s="88"/>
      <c r="W60" s="89"/>
      <c r="X60" s="83" t="s">
        <v>1</v>
      </c>
      <c r="Y60" s="83" t="s">
        <v>23</v>
      </c>
      <c r="Z60" s="110" t="s">
        <v>19</v>
      </c>
    </row>
    <row r="61" spans="1:26" ht="52.5" customHeight="1">
      <c r="A61" s="42"/>
      <c r="B61" s="15"/>
      <c r="C61" s="84"/>
      <c r="D61" s="97"/>
      <c r="E61" s="84"/>
      <c r="F61" s="41" t="s">
        <v>13</v>
      </c>
      <c r="G61" s="41" t="s">
        <v>14</v>
      </c>
      <c r="H61" s="84"/>
      <c r="I61" s="84"/>
      <c r="J61" s="84"/>
      <c r="K61" s="104"/>
      <c r="L61" s="12" t="s">
        <v>11</v>
      </c>
      <c r="M61" s="13" t="s">
        <v>12</v>
      </c>
      <c r="N61" s="11" t="s">
        <v>15</v>
      </c>
      <c r="O61" s="12" t="s">
        <v>20</v>
      </c>
      <c r="P61" s="13" t="s">
        <v>21</v>
      </c>
      <c r="Q61" s="11" t="s">
        <v>22</v>
      </c>
      <c r="R61" s="12" t="s">
        <v>20</v>
      </c>
      <c r="S61" s="13" t="s">
        <v>21</v>
      </c>
      <c r="T61" s="11" t="s">
        <v>22</v>
      </c>
      <c r="U61" s="12" t="s">
        <v>20</v>
      </c>
      <c r="V61" s="13" t="s">
        <v>21</v>
      </c>
      <c r="W61" s="11" t="s">
        <v>22</v>
      </c>
      <c r="X61" s="84"/>
      <c r="Y61" s="84"/>
      <c r="Z61" s="111"/>
    </row>
    <row r="62" spans="1:26" ht="15">
      <c r="A62" s="42"/>
      <c r="B62" s="45">
        <v>1</v>
      </c>
      <c r="C62" s="46" t="s">
        <v>64</v>
      </c>
      <c r="D62" s="54" t="str">
        <f>IF(B62&lt;&gt;"","PO","")</f>
        <v>PO</v>
      </c>
      <c r="E62" s="55">
        <v>12121</v>
      </c>
      <c r="F62" s="47" t="s">
        <v>70</v>
      </c>
      <c r="G62" s="48" t="s">
        <v>33</v>
      </c>
      <c r="H62" s="49" t="s">
        <v>60</v>
      </c>
      <c r="I62" s="50">
        <v>123456</v>
      </c>
      <c r="J62" s="48" t="s">
        <v>66</v>
      </c>
      <c r="K62" s="56">
        <v>1</v>
      </c>
      <c r="L62" s="50" t="s">
        <v>37</v>
      </c>
      <c r="M62" s="50" t="s">
        <v>38</v>
      </c>
      <c r="N62" s="50" t="s">
        <v>32</v>
      </c>
      <c r="O62" s="51">
        <v>19</v>
      </c>
      <c r="P62" s="51">
        <v>11</v>
      </c>
      <c r="Q62" s="51">
        <v>1965</v>
      </c>
      <c r="R62" s="51">
        <v>1</v>
      </c>
      <c r="S62" s="51">
        <v>4</v>
      </c>
      <c r="T62" s="51">
        <v>2022</v>
      </c>
      <c r="U62" s="52">
        <v>1</v>
      </c>
      <c r="V62" s="52">
        <v>5</v>
      </c>
      <c r="W62" s="53">
        <v>2022</v>
      </c>
      <c r="X62" s="18">
        <v>30</v>
      </c>
      <c r="Y62" s="19">
        <v>7</v>
      </c>
      <c r="Z62" s="20">
        <v>210</v>
      </c>
    </row>
    <row r="63" spans="1:26" ht="15">
      <c r="A63" s="42"/>
      <c r="B63" s="45">
        <v>2</v>
      </c>
      <c r="C63" s="46" t="s">
        <v>64</v>
      </c>
      <c r="D63" s="54" t="str">
        <f>IF(B63&lt;&gt;"","PO","")</f>
        <v>PO</v>
      </c>
      <c r="E63" s="55">
        <v>12121</v>
      </c>
      <c r="F63" s="47" t="s">
        <v>70</v>
      </c>
      <c r="G63" s="48" t="s">
        <v>33</v>
      </c>
      <c r="H63" s="49" t="s">
        <v>60</v>
      </c>
      <c r="I63" s="50">
        <v>123456</v>
      </c>
      <c r="J63" s="48" t="s">
        <v>66</v>
      </c>
      <c r="K63" s="56">
        <v>1</v>
      </c>
      <c r="L63" s="50" t="s">
        <v>73</v>
      </c>
      <c r="M63" s="50" t="s">
        <v>38</v>
      </c>
      <c r="N63" s="50" t="s">
        <v>32</v>
      </c>
      <c r="O63" s="51">
        <v>19</v>
      </c>
      <c r="P63" s="51">
        <v>11</v>
      </c>
      <c r="Q63" s="51">
        <v>1967</v>
      </c>
      <c r="R63" s="51">
        <v>1</v>
      </c>
      <c r="S63" s="51">
        <v>4</v>
      </c>
      <c r="T63" s="51">
        <v>2022</v>
      </c>
      <c r="U63" s="52">
        <v>1</v>
      </c>
      <c r="V63" s="52">
        <v>5</v>
      </c>
      <c r="W63" s="53">
        <v>2022</v>
      </c>
      <c r="X63" s="18">
        <v>30</v>
      </c>
      <c r="Y63" s="19">
        <v>7</v>
      </c>
      <c r="Z63" s="20">
        <v>210</v>
      </c>
    </row>
    <row r="64" spans="1:26" ht="15">
      <c r="A64" s="42"/>
      <c r="B64" s="45">
        <v>3</v>
      </c>
      <c r="C64" s="46" t="s">
        <v>64</v>
      </c>
      <c r="D64" s="54" t="str">
        <f>IF(B64&lt;&gt;"","PO","")</f>
        <v>PO</v>
      </c>
      <c r="E64" s="55">
        <v>12121</v>
      </c>
      <c r="F64" s="47" t="s">
        <v>70</v>
      </c>
      <c r="G64" s="48" t="s">
        <v>33</v>
      </c>
      <c r="H64" s="49" t="s">
        <v>60</v>
      </c>
      <c r="I64" s="50">
        <v>123456</v>
      </c>
      <c r="J64" s="48" t="s">
        <v>66</v>
      </c>
      <c r="K64" s="56">
        <v>1</v>
      </c>
      <c r="L64" s="50" t="s">
        <v>74</v>
      </c>
      <c r="M64" s="50" t="s">
        <v>38</v>
      </c>
      <c r="N64" s="50" t="s">
        <v>32</v>
      </c>
      <c r="O64" s="51">
        <v>19</v>
      </c>
      <c r="P64" s="51">
        <v>11</v>
      </c>
      <c r="Q64" s="51">
        <v>1969</v>
      </c>
      <c r="R64" s="51">
        <v>1</v>
      </c>
      <c r="S64" s="51">
        <v>4</v>
      </c>
      <c r="T64" s="51">
        <v>2022</v>
      </c>
      <c r="U64" s="52">
        <v>1</v>
      </c>
      <c r="V64" s="52">
        <v>5</v>
      </c>
      <c r="W64" s="53">
        <v>2022</v>
      </c>
      <c r="X64" s="18">
        <v>30</v>
      </c>
      <c r="Y64" s="19">
        <v>7</v>
      </c>
      <c r="Z64" s="69">
        <v>80</v>
      </c>
    </row>
    <row r="65" spans="1:26" ht="27" customHeight="1">
      <c r="A65" s="42"/>
      <c r="B65" s="121" t="s">
        <v>75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3"/>
    </row>
    <row r="66" spans="1:15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</sheetData>
  <sheetProtection/>
  <mergeCells count="68">
    <mergeCell ref="R60:T60"/>
    <mergeCell ref="U60:W60"/>
    <mergeCell ref="X60:X61"/>
    <mergeCell ref="Y60:Y61"/>
    <mergeCell ref="Z60:Z61"/>
    <mergeCell ref="B65:Z65"/>
    <mergeCell ref="A4:O9"/>
    <mergeCell ref="H60:H61"/>
    <mergeCell ref="I60:I61"/>
    <mergeCell ref="J60:J61"/>
    <mergeCell ref="K60:K61"/>
    <mergeCell ref="L60:N60"/>
    <mergeCell ref="O60:Q60"/>
    <mergeCell ref="A39:O39"/>
    <mergeCell ref="C33:C34"/>
    <mergeCell ref="C26:C27"/>
    <mergeCell ref="O15:Q15"/>
    <mergeCell ref="R15:T15"/>
    <mergeCell ref="U15:W15"/>
    <mergeCell ref="C15:C16"/>
    <mergeCell ref="D15:D16"/>
    <mergeCell ref="E15:E16"/>
    <mergeCell ref="F15:G15"/>
    <mergeCell ref="H15:H16"/>
    <mergeCell ref="I15:I16"/>
    <mergeCell ref="F26:G26"/>
    <mergeCell ref="H26:H27"/>
    <mergeCell ref="I26:I27"/>
    <mergeCell ref="J15:J16"/>
    <mergeCell ref="K15:K16"/>
    <mergeCell ref="L15:N15"/>
    <mergeCell ref="O26:Q26"/>
    <mergeCell ref="R26:T26"/>
    <mergeCell ref="U26:W26"/>
    <mergeCell ref="X15:X16"/>
    <mergeCell ref="Y15:Y16"/>
    <mergeCell ref="Z15:Z16"/>
    <mergeCell ref="B18:Z18"/>
    <mergeCell ref="B21:Z21"/>
    <mergeCell ref="D26:D27"/>
    <mergeCell ref="E26:E27"/>
    <mergeCell ref="X26:X27"/>
    <mergeCell ref="Y26:Y27"/>
    <mergeCell ref="Z26:Z27"/>
    <mergeCell ref="C60:C61"/>
    <mergeCell ref="D60:D61"/>
    <mergeCell ref="E60:E61"/>
    <mergeCell ref="F60:G60"/>
    <mergeCell ref="J26:J27"/>
    <mergeCell ref="K26:K27"/>
    <mergeCell ref="L26:N26"/>
    <mergeCell ref="B29:Z29"/>
    <mergeCell ref="D33:D34"/>
    <mergeCell ref="E33:E34"/>
    <mergeCell ref="F33:G33"/>
    <mergeCell ref="H33:H34"/>
    <mergeCell ref="I33:I34"/>
    <mergeCell ref="J33:J34"/>
    <mergeCell ref="K33:K34"/>
    <mergeCell ref="Z33:Z34"/>
    <mergeCell ref="B36:Z36"/>
    <mergeCell ref="A56:O59"/>
    <mergeCell ref="L33:N33"/>
    <mergeCell ref="O33:Q33"/>
    <mergeCell ref="R33:T33"/>
    <mergeCell ref="U33:W33"/>
    <mergeCell ref="X33:X34"/>
    <mergeCell ref="Y33:Y34"/>
  </mergeCells>
  <conditionalFormatting sqref="C17">
    <cfRule type="expression" priority="30" dxfId="0" stopIfTrue="1">
      <formula>AND(B17&lt;&gt;"",C17="")</formula>
    </cfRule>
  </conditionalFormatting>
  <conditionalFormatting sqref="I17">
    <cfRule type="expression" priority="29" dxfId="0" stopIfTrue="1">
      <formula>AND(NOT(ISNUMBER(I17)),I17&lt;&gt;"")</formula>
    </cfRule>
  </conditionalFormatting>
  <conditionalFormatting sqref="K17">
    <cfRule type="expression" priority="28" dxfId="0">
      <formula>OR(AND(K17&lt;=0,K17&lt;&gt;""),AND(NOT(ISNUMBER(K17)),K17&lt;&gt;""),AND(D17&lt;&gt;"",K17=""))</formula>
    </cfRule>
  </conditionalFormatting>
  <conditionalFormatting sqref="C20">
    <cfRule type="expression" priority="27" dxfId="0" stopIfTrue="1">
      <formula>AND(B20&lt;&gt;"",C20="")</formula>
    </cfRule>
  </conditionalFormatting>
  <conditionalFormatting sqref="I20">
    <cfRule type="expression" priority="26" dxfId="0" stopIfTrue="1">
      <formula>AND(NOT(ISNUMBER(I20)),I20&lt;&gt;"")</formula>
    </cfRule>
  </conditionalFormatting>
  <conditionalFormatting sqref="K20">
    <cfRule type="expression" priority="25" dxfId="0">
      <formula>OR(AND(K20&lt;=0,K20&lt;&gt;""),AND(NOT(ISNUMBER(K20)),K20&lt;&gt;""),AND(D20&lt;&gt;"",K20=""))</formula>
    </cfRule>
  </conditionalFormatting>
  <conditionalFormatting sqref="C28">
    <cfRule type="expression" priority="24" dxfId="0" stopIfTrue="1">
      <formula>AND(B28&lt;&gt;"",C28="")</formula>
    </cfRule>
  </conditionalFormatting>
  <conditionalFormatting sqref="I28">
    <cfRule type="expression" priority="23" dxfId="0" stopIfTrue="1">
      <formula>AND(NOT(ISNUMBER(I28)),I28&lt;&gt;"")</formula>
    </cfRule>
  </conditionalFormatting>
  <conditionalFormatting sqref="K28">
    <cfRule type="expression" priority="22" dxfId="0">
      <formula>OR(AND(K28&lt;=0,K28&lt;&gt;""),AND(NOT(ISNUMBER(K28)),K28&lt;&gt;""),AND(D28&lt;&gt;"",K28=""))</formula>
    </cfRule>
  </conditionalFormatting>
  <conditionalFormatting sqref="C35">
    <cfRule type="expression" priority="21" dxfId="0" stopIfTrue="1">
      <formula>AND(B35&lt;&gt;"",C35="")</formula>
    </cfRule>
  </conditionalFormatting>
  <conditionalFormatting sqref="I35">
    <cfRule type="expression" priority="20" dxfId="0" stopIfTrue="1">
      <formula>AND(NOT(ISNUMBER(I35)),I35&lt;&gt;"")</formula>
    </cfRule>
  </conditionalFormatting>
  <conditionalFormatting sqref="K35">
    <cfRule type="expression" priority="19" dxfId="0">
      <formula>OR(AND(K35&lt;=0,K35&lt;&gt;""),AND(NOT(ISNUMBER(K35)),K35&lt;&gt;""),AND(D35&lt;&gt;"",K35=""))</formula>
    </cfRule>
  </conditionalFormatting>
  <conditionalFormatting sqref="C62">
    <cfRule type="expression" priority="9" dxfId="0" stopIfTrue="1">
      <formula>AND(B62&lt;&gt;"",C62="")</formula>
    </cfRule>
  </conditionalFormatting>
  <conditionalFormatting sqref="I62">
    <cfRule type="expression" priority="8" dxfId="0" stopIfTrue="1">
      <formula>AND(NOT(ISNUMBER(I62)),I62&lt;&gt;"")</formula>
    </cfRule>
  </conditionalFormatting>
  <conditionalFormatting sqref="K62">
    <cfRule type="expression" priority="7" dxfId="0">
      <formula>OR(AND(K62&lt;=0,K62&lt;&gt;""),AND(NOT(ISNUMBER(K62)),K62&lt;&gt;""),AND(D62&lt;&gt;"",K62=""))</formula>
    </cfRule>
  </conditionalFormatting>
  <conditionalFormatting sqref="C63">
    <cfRule type="expression" priority="6" dxfId="0" stopIfTrue="1">
      <formula>AND(B63&lt;&gt;"",C63="")</formula>
    </cfRule>
  </conditionalFormatting>
  <conditionalFormatting sqref="I63">
    <cfRule type="expression" priority="5" dxfId="0" stopIfTrue="1">
      <formula>AND(NOT(ISNUMBER(I63)),I63&lt;&gt;"")</formula>
    </cfRule>
  </conditionalFormatting>
  <conditionalFormatting sqref="K63">
    <cfRule type="expression" priority="4" dxfId="0">
      <formula>OR(AND(K63&lt;=0,K63&lt;&gt;""),AND(NOT(ISNUMBER(K63)),K63&lt;&gt;""),AND(D63&lt;&gt;"",K63=""))</formula>
    </cfRule>
  </conditionalFormatting>
  <conditionalFormatting sqref="C64">
    <cfRule type="expression" priority="3" dxfId="0" stopIfTrue="1">
      <formula>AND(B64&lt;&gt;"",C64="")</formula>
    </cfRule>
  </conditionalFormatting>
  <conditionalFormatting sqref="I64">
    <cfRule type="expression" priority="2" dxfId="0" stopIfTrue="1">
      <formula>AND(NOT(ISNUMBER(I64)),I64&lt;&gt;"")</formula>
    </cfRule>
  </conditionalFormatting>
  <conditionalFormatting sqref="K64">
    <cfRule type="expression" priority="1" dxfId="0">
      <formula>OR(AND(K64&lt;=0,K64&lt;&gt;""),AND(NOT(ISNUMBER(K64)),K64&lt;&gt;""),AND(D64&lt;&gt;"",K64=""))</formula>
    </cfRule>
  </conditionalFormatting>
  <dataValidations count="1">
    <dataValidation type="list" allowBlank="1" showInputMessage="1" sqref="H17 H20 H28 H35 H62:H64">
      <formula1>$G$2:$G$3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Paľo Lukáš</cp:lastModifiedBy>
  <cp:lastPrinted>2022-05-03T07:21:34Z</cp:lastPrinted>
  <dcterms:created xsi:type="dcterms:W3CDTF">2022-03-15T12:20:21Z</dcterms:created>
  <dcterms:modified xsi:type="dcterms:W3CDTF">2022-05-03T07:21:38Z</dcterms:modified>
  <cp:category/>
  <cp:version/>
  <cp:contentType/>
  <cp:contentStatus/>
</cp:coreProperties>
</file>