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O 01 Kanalizačná prípojka" sheetId="1" r:id="rId1"/>
  </sheets>
  <definedNames>
    <definedName name="_xlnm.Print_Titles" localSheetId="0">'SO 01 Kanalizačná prípojka'!$1:$10</definedName>
  </definedNames>
  <calcPr fullCalcOnLoad="1"/>
</workbook>
</file>

<file path=xl/sharedStrings.xml><?xml version="1.0" encoding="utf-8"?>
<sst xmlns="http://schemas.openxmlformats.org/spreadsheetml/2006/main" count="154" uniqueCount="99">
  <si>
    <t>ZADANIE</t>
  </si>
  <si>
    <t xml:space="preserve">Stavba: </t>
  </si>
  <si>
    <t xml:space="preserve">Objekt: </t>
  </si>
  <si>
    <t xml:space="preserve">Zhotoviteľ: </t>
  </si>
  <si>
    <t xml:space="preserve">Spracoval: </t>
  </si>
  <si>
    <t xml:space="preserve">Miesto: </t>
  </si>
  <si>
    <t>Michalovce</t>
  </si>
  <si>
    <t xml:space="preserve">Dátum: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</si>
  <si>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</si>
  <si>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</si>
  <si>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</si>
  <si>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</si>
  <si>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</si>
  <si>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</si>
  <si>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</si>
  <si>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</si>
  <si>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</si>
  <si>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</si>
  <si>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</si>
  <si>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</si>
  <si>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</si>
  <si>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</si>
  <si>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</si>
  <si>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</si>
  <si>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</si>
  <si>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</si>
  <si>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</si>
  <si>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001</t>
  </si>
  <si>
    <t>m3</t>
  </si>
  <si>
    <t>133201102</t>
  </si>
  <si>
    <t>m2</t>
  </si>
  <si>
    <t>M3</t>
  </si>
  <si>
    <t>171201201</t>
  </si>
  <si>
    <t xml:space="preserve">Uloženie sypaniny na skládky   </t>
  </si>
  <si>
    <t>175101101</t>
  </si>
  <si>
    <t xml:space="preserve">Obsyp potrubia sypaninou z vhodných hornín 1 až 4 bez prehodenia sypaniny   </t>
  </si>
  <si>
    <t>583</t>
  </si>
  <si>
    <t>5833721300</t>
  </si>
  <si>
    <t xml:space="preserve">Štrkopiesok 0-32 Z   </t>
  </si>
  <si>
    <t>t</t>
  </si>
  <si>
    <t>R</t>
  </si>
  <si>
    <t xml:space="preserve">Vodorovné konštrukcie   </t>
  </si>
  <si>
    <t>271</t>
  </si>
  <si>
    <t>451572111</t>
  </si>
  <si>
    <t xml:space="preserve">Lôžko pod potrubie, stoky a drobné objekty, v otvorenom výkope z kameniva drobného ťaženého 0-4 mm   </t>
  </si>
  <si>
    <t>452311146</t>
  </si>
  <si>
    <t xml:space="preserve">Dosky, bloky, sedlá z betónu v otvorenom výkope tr. C 20/25   </t>
  </si>
  <si>
    <t>452351101</t>
  </si>
  <si>
    <t xml:space="preserve">Debnenie v otvorenom výkope dosiek, sedlových lôžok a blokov pod potrubie,stoky a drobné objekty   </t>
  </si>
  <si>
    <t xml:space="preserve">Rúrové vedenie   </t>
  </si>
  <si>
    <t>286</t>
  </si>
  <si>
    <t>2861137620</t>
  </si>
  <si>
    <t>ks</t>
  </si>
  <si>
    <t>m</t>
  </si>
  <si>
    <t>892311000</t>
  </si>
  <si>
    <t>Mikrotunel</t>
  </si>
  <si>
    <t>PC napojenie</t>
  </si>
  <si>
    <t xml:space="preserve">Napojenie na exist. kanalizáciu   </t>
  </si>
  <si>
    <t>kpl</t>
  </si>
  <si>
    <t>pc šachty</t>
  </si>
  <si>
    <t xml:space="preserve">Kanalizačná šachta DN1000, vrátane poklopu, dodávky a montáže   </t>
  </si>
  <si>
    <t>pc Šp</t>
  </si>
  <si>
    <t>99</t>
  </si>
  <si>
    <t xml:space="preserve">Presun hmôt HSV   </t>
  </si>
  <si>
    <t>998276101</t>
  </si>
  <si>
    <t xml:space="preserve">Presun hmôt pre rúrové vedenie hĺbené z rúr z plast. hmôt alebo sklolamin. v otvorenom výkope   </t>
  </si>
  <si>
    <t>T</t>
  </si>
  <si>
    <t xml:space="preserve">Celkom   </t>
  </si>
  <si>
    <t xml:space="preserve">Celkom s DPH   </t>
  </si>
  <si>
    <t>SO 01 Kanalizačná prípojka</t>
  </si>
  <si>
    <t>Materská škola, Vajanského-MI</t>
  </si>
  <si>
    <t xml:space="preserve">Príplatok za lepivosť , hornina 4 nad 100 m3   </t>
  </si>
  <si>
    <t xml:space="preserve">Hlbenie jám zap. šírky 1000-4000mm horn.3 od 100 do 1000 m3   </t>
  </si>
  <si>
    <t xml:space="preserve">Výkop šachty zapaženej, hornina 3 do 100 m3   </t>
  </si>
  <si>
    <t xml:space="preserve">Paženie a rozopretie stien rýh pre podzemné vedenie, príložné do 4 m   </t>
  </si>
  <si>
    <t xml:space="preserve">Odstránenie paženia rýh pre podzemné vedenie, príložné hĺbky do 4 m   </t>
  </si>
  <si>
    <t>Rezanie stávajuceho živničného krytu hr. do 50mm</t>
  </si>
  <si>
    <t>Odstranenie podkl. alebo krytov živičných hr. do 5cm</t>
  </si>
  <si>
    <t xml:space="preserve">Odstranenie podkl. alebo krytov z betonu prost. hr. do 10cm </t>
  </si>
  <si>
    <t xml:space="preserve">Odstranenie podkl. alebo krytov z kameniva drv. hr. nad  10 do 20cm </t>
  </si>
  <si>
    <t xml:space="preserve">Vodorovné premiestnenie výkopku za sucha, z horniny 1 až 4, na vzdialenosť nad 1000 do 2000 m   </t>
  </si>
  <si>
    <t xml:space="preserve">Zásyp sypaninou so zhutnením jám, šachiet, rýh, zárezov alebo okolo objektov nad 100 do 1000 m3   </t>
  </si>
  <si>
    <t>Zasiatie trávnika , vrátane obrobenia pôdy</t>
  </si>
  <si>
    <t xml:space="preserve">Komunikácie   </t>
  </si>
  <si>
    <t>Podklad zo štrkopiesku do hr. 250mm</t>
  </si>
  <si>
    <t>Podklad z prostého betonu do hr. 110mm</t>
  </si>
  <si>
    <t>Vyspravenie krytov po prekopoch liatým asfaltom hr. 50mm</t>
  </si>
  <si>
    <t>Postrek živ. Infiltračný s posypom z asfaltu 1,0kg/m2</t>
  </si>
  <si>
    <t>Príplatok za sťaženie vykopávok v blízkosti pod. vedenia</t>
  </si>
  <si>
    <t>Hlbená vykopávka pod základmi v hor. 3</t>
  </si>
  <si>
    <t>Riadené mikrotunelovanie do 25m priemer 315</t>
  </si>
  <si>
    <t xml:space="preserve">Rúra kanalizačná PVC-U gravitačná, hladká SN12 - KG, SW - plnostenná, DN 400, L = 6 m, WAVIN   </t>
  </si>
  <si>
    <t xml:space="preserve">Ostatné práce na rúrovom vedení, DN 400   </t>
  </si>
  <si>
    <t xml:space="preserve">Skúška tesnosti kanalizácie D 400   </t>
  </si>
  <si>
    <t xml:space="preserve">Vytýčenie trasy kanalízácie v rovine </t>
  </si>
  <si>
    <t xml:space="preserve">Kamerovanie trasy   </t>
  </si>
  <si>
    <t xml:space="preserve">Tlaková skúška potrubia DN 400, vrátane preplachu </t>
  </si>
  <si>
    <t xml:space="preserve">Montáž kanalizačného PVC-U potrubia hladkého plnostenného DN 400   </t>
  </si>
  <si>
    <t xml:space="preserve">Zriadenie mikrotunelu, vrátane zatiahnutia chráničky z Pe RC D300   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</si>
</sst>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0;\-###0"/>
    <numFmt numFmtId="173" formatCode="###0.000;\-###0.000"/>
    <numFmt numFmtId="174" formatCode="#,##0.000;\-#,##0.000"/>
    <numFmt numFmtId="175" formatCode="0.000"/>
  </numFmts>
  <fonts count="55">
    <font>
      <sz val="8"/>
      <name val="MS Sans Serif"/>
      <family val="0"/>
    </font>
    <font>
      <b/>
      <sz val="14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9"/>
      <name val="Arial CE"/>
      <family val="0"/>
    </font>
    <font>
      <sz val="9"/>
      <name val="Arial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i/>
      <sz val="8"/>
      <color indexed="12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sz val="7"/>
      <color indexed="10"/>
      <name val="Arial CE"/>
      <family val="0"/>
    </font>
    <font>
      <i/>
      <sz val="7"/>
      <color indexed="10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172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173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172" fontId="7" fillId="0" borderId="11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left" wrapText="1"/>
      <protection/>
    </xf>
    <xf numFmtId="173" fontId="7" fillId="0" borderId="12" xfId="0" applyNumberFormat="1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172" fontId="13" fillId="0" borderId="11" xfId="0" applyNumberFormat="1" applyFont="1" applyBorder="1" applyAlignment="1" applyProtection="1">
      <alignment horizontal="right"/>
      <protection/>
    </xf>
    <xf numFmtId="0" fontId="13" fillId="0" borderId="12" xfId="0" applyFont="1" applyBorder="1" applyAlignment="1" applyProtection="1">
      <alignment horizontal="left" wrapText="1"/>
      <protection/>
    </xf>
    <xf numFmtId="173" fontId="13" fillId="0" borderId="12" xfId="0" applyNumberFormat="1" applyFont="1" applyBorder="1" applyAlignment="1" applyProtection="1">
      <alignment horizontal="right"/>
      <protection/>
    </xf>
    <xf numFmtId="172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173" fontId="8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Alignment="1" applyProtection="1">
      <alignment horizontal="right"/>
      <protection/>
    </xf>
    <xf numFmtId="174" fontId="10" fillId="0" borderId="0" xfId="0" applyNumberFormat="1" applyFont="1" applyAlignment="1">
      <alignment horizontal="right"/>
    </xf>
    <xf numFmtId="2" fontId="16" fillId="0" borderId="0" xfId="0" applyNumberFormat="1" applyFont="1" applyAlignment="1" applyProtection="1">
      <alignment horizontal="right"/>
      <protection/>
    </xf>
    <xf numFmtId="2" fontId="17" fillId="0" borderId="0" xfId="0" applyNumberFormat="1" applyFont="1" applyAlignment="1" applyProtection="1">
      <alignment horizontal="right"/>
      <protection/>
    </xf>
    <xf numFmtId="2" fontId="18" fillId="0" borderId="12" xfId="0" applyNumberFormat="1" applyFont="1" applyBorder="1" applyAlignment="1" applyProtection="1">
      <alignment horizontal="right"/>
      <protection/>
    </xf>
    <xf numFmtId="2" fontId="19" fillId="0" borderId="12" xfId="0" applyNumberFormat="1" applyFont="1" applyBorder="1" applyAlignment="1" applyProtection="1">
      <alignment horizontal="right"/>
      <protection/>
    </xf>
    <xf numFmtId="172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 wrapText="1"/>
      <protection/>
    </xf>
    <xf numFmtId="173" fontId="13" fillId="0" borderId="0" xfId="0" applyNumberFormat="1" applyFont="1" applyBorder="1" applyAlignment="1" applyProtection="1">
      <alignment horizontal="right"/>
      <protection/>
    </xf>
    <xf numFmtId="2" fontId="19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172" fontId="20" fillId="0" borderId="11" xfId="0" applyNumberFormat="1" applyFont="1" applyBorder="1" applyAlignment="1" applyProtection="1">
      <alignment horizontal="right"/>
      <protection/>
    </xf>
    <xf numFmtId="0" fontId="20" fillId="0" borderId="12" xfId="0" applyFont="1" applyBorder="1" applyAlignment="1" applyProtection="1">
      <alignment horizontal="left" wrapText="1"/>
      <protection/>
    </xf>
    <xf numFmtId="173" fontId="20" fillId="0" borderId="12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F46" sqref="F46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s="2" customFormat="1" ht="12.75" customHeight="1">
      <c r="A2" s="3" t="s">
        <v>1</v>
      </c>
      <c r="B2" s="4"/>
      <c r="C2" s="3" t="s">
        <v>70</v>
      </c>
      <c r="D2" s="5"/>
      <c r="E2" s="5"/>
      <c r="F2" s="6"/>
      <c r="G2" s="7"/>
      <c r="H2" s="8"/>
    </row>
    <row r="3" spans="1:8" s="2" customFormat="1" ht="12.75" customHeight="1">
      <c r="A3" s="3" t="s">
        <v>2</v>
      </c>
      <c r="B3" s="4"/>
      <c r="C3" s="3" t="s">
        <v>69</v>
      </c>
      <c r="D3" s="5"/>
      <c r="E3" s="5"/>
      <c r="F3" s="9"/>
      <c r="G3" s="10"/>
      <c r="H3" s="8"/>
    </row>
    <row r="4" spans="1:8" s="2" customFormat="1" ht="12.75" customHeight="1">
      <c r="A4" s="3"/>
      <c r="B4" s="4"/>
      <c r="C4" s="3"/>
      <c r="D4" s="5"/>
      <c r="E4" s="5"/>
      <c r="F4" s="9"/>
      <c r="G4" s="10"/>
      <c r="H4" s="8"/>
    </row>
    <row r="5" spans="1:8" s="2" customFormat="1" ht="6.75" customHeight="1">
      <c r="A5" s="7"/>
      <c r="B5" s="8"/>
      <c r="C5" s="8"/>
      <c r="D5" s="8"/>
      <c r="E5" s="8"/>
      <c r="F5" s="8"/>
      <c r="G5" s="8"/>
      <c r="H5" s="8"/>
    </row>
    <row r="6" spans="1:8" s="2" customFormat="1" ht="14.25" customHeight="1">
      <c r="A6" s="11" t="s">
        <v>3</v>
      </c>
      <c r="B6" s="12"/>
      <c r="C6" s="51"/>
      <c r="D6" s="52"/>
      <c r="E6" s="12"/>
      <c r="F6" s="11" t="s">
        <v>4</v>
      </c>
      <c r="G6" s="11"/>
      <c r="H6" s="13"/>
    </row>
    <row r="7" spans="1:8" s="2" customFormat="1" ht="14.25" customHeight="1">
      <c r="A7" s="11" t="s">
        <v>5</v>
      </c>
      <c r="B7" s="12"/>
      <c r="C7" s="51" t="s">
        <v>6</v>
      </c>
      <c r="D7" s="52"/>
      <c r="E7" s="12"/>
      <c r="F7" s="11" t="s">
        <v>7</v>
      </c>
      <c r="G7" s="11"/>
      <c r="H7" s="13"/>
    </row>
    <row r="8" spans="1:8" s="2" customFormat="1" ht="6.75" customHeight="1">
      <c r="A8" s="14"/>
      <c r="B8" s="12"/>
      <c r="C8" s="12"/>
      <c r="D8" s="12"/>
      <c r="E8" s="12"/>
      <c r="F8" s="12"/>
      <c r="G8" s="12"/>
      <c r="H8" s="12"/>
    </row>
    <row r="9" spans="1:8" s="2" customFormat="1" ht="26.25" customHeight="1">
      <c r="A9" s="15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</row>
    <row r="10" spans="1:8" s="2" customFormat="1" ht="12.75" customHeight="1" hidden="1">
      <c r="A10" s="15" t="s">
        <v>16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</row>
    <row r="11" spans="1:8" s="2" customFormat="1" ht="5.25" customHeight="1">
      <c r="A11" s="7"/>
      <c r="B11" s="8"/>
      <c r="C11" s="8"/>
      <c r="D11" s="8"/>
      <c r="E11" s="8"/>
      <c r="F11" s="8"/>
      <c r="G11" s="8"/>
      <c r="H11" s="8"/>
    </row>
    <row r="12" spans="1:8" s="2" customFormat="1" ht="9" customHeight="1">
      <c r="A12" s="16"/>
      <c r="B12" s="8"/>
      <c r="C12" s="8"/>
      <c r="D12" s="8"/>
      <c r="E12" s="8"/>
      <c r="F12" s="8"/>
      <c r="G12" s="8"/>
      <c r="H12" s="8"/>
    </row>
    <row r="13" spans="1:8" s="2" customFormat="1" ht="16.5" customHeight="1">
      <c r="A13" s="17"/>
      <c r="B13" s="18"/>
      <c r="C13" s="19" t="s">
        <v>24</v>
      </c>
      <c r="D13" s="20" t="s">
        <v>25</v>
      </c>
      <c r="E13" s="18"/>
      <c r="F13" s="21"/>
      <c r="G13" s="22"/>
      <c r="H13" s="38"/>
    </row>
    <row r="14" spans="1:8" s="2" customFormat="1" ht="28.5" customHeight="1">
      <c r="A14" s="17"/>
      <c r="B14" s="18"/>
      <c r="C14" s="23" t="s">
        <v>16</v>
      </c>
      <c r="D14" s="23" t="s">
        <v>26</v>
      </c>
      <c r="E14" s="18"/>
      <c r="F14" s="21"/>
      <c r="G14" s="22"/>
      <c r="H14" s="37"/>
    </row>
    <row r="15" spans="1:8" s="2" customFormat="1" ht="24" customHeight="1">
      <c r="A15" s="24">
        <v>1</v>
      </c>
      <c r="B15" s="25" t="s">
        <v>27</v>
      </c>
      <c r="C15" s="25">
        <v>110011010</v>
      </c>
      <c r="D15" s="25" t="s">
        <v>94</v>
      </c>
      <c r="E15" s="25" t="s">
        <v>58</v>
      </c>
      <c r="F15" s="26">
        <v>1</v>
      </c>
      <c r="G15" s="40">
        <v>0</v>
      </c>
      <c r="H15" s="27">
        <f aca="true" t="shared" si="0" ref="H15:H23">F15*G15</f>
        <v>0</v>
      </c>
    </row>
    <row r="16" spans="1:8" s="2" customFormat="1" ht="24" customHeight="1">
      <c r="A16" s="24">
        <v>2</v>
      </c>
      <c r="B16" s="25" t="s">
        <v>27</v>
      </c>
      <c r="C16" s="25">
        <v>130001101</v>
      </c>
      <c r="D16" s="25" t="s">
        <v>88</v>
      </c>
      <c r="E16" s="25" t="s">
        <v>28</v>
      </c>
      <c r="F16" s="26">
        <v>85</v>
      </c>
      <c r="G16" s="40">
        <v>0</v>
      </c>
      <c r="H16" s="27">
        <f>F16*G16</f>
        <v>0</v>
      </c>
    </row>
    <row r="17" spans="1:8" s="2" customFormat="1" ht="24" customHeight="1">
      <c r="A17" s="24">
        <v>3</v>
      </c>
      <c r="B17" s="25" t="s">
        <v>27</v>
      </c>
      <c r="C17" s="25">
        <v>919735111</v>
      </c>
      <c r="D17" s="25" t="s">
        <v>76</v>
      </c>
      <c r="E17" s="25" t="s">
        <v>53</v>
      </c>
      <c r="F17" s="26">
        <v>3</v>
      </c>
      <c r="G17" s="40">
        <v>0</v>
      </c>
      <c r="H17" s="27">
        <f>F17*G17</f>
        <v>0</v>
      </c>
    </row>
    <row r="18" spans="1:8" s="2" customFormat="1" ht="24" customHeight="1">
      <c r="A18" s="24">
        <v>4</v>
      </c>
      <c r="B18" s="25" t="s">
        <v>27</v>
      </c>
      <c r="C18" s="25">
        <v>113107341</v>
      </c>
      <c r="D18" s="25" t="s">
        <v>77</v>
      </c>
      <c r="E18" s="25" t="s">
        <v>30</v>
      </c>
      <c r="F18" s="26">
        <v>6</v>
      </c>
      <c r="G18" s="40">
        <v>0</v>
      </c>
      <c r="H18" s="27">
        <f t="shared" si="0"/>
        <v>0</v>
      </c>
    </row>
    <row r="19" spans="1:8" s="2" customFormat="1" ht="24" customHeight="1">
      <c r="A19" s="24">
        <v>5</v>
      </c>
      <c r="B19" s="25" t="s">
        <v>27</v>
      </c>
      <c r="C19" s="25">
        <v>113107331</v>
      </c>
      <c r="D19" s="25" t="s">
        <v>78</v>
      </c>
      <c r="E19" s="25" t="s">
        <v>30</v>
      </c>
      <c r="F19" s="26">
        <v>6</v>
      </c>
      <c r="G19" s="40">
        <v>0</v>
      </c>
      <c r="H19" s="27">
        <f t="shared" si="0"/>
        <v>0</v>
      </c>
    </row>
    <row r="20" spans="1:8" s="2" customFormat="1" ht="24" customHeight="1">
      <c r="A20" s="24">
        <v>6</v>
      </c>
      <c r="B20" s="25" t="s">
        <v>27</v>
      </c>
      <c r="C20" s="25">
        <v>113107322</v>
      </c>
      <c r="D20" s="25" t="s">
        <v>79</v>
      </c>
      <c r="E20" s="25" t="s">
        <v>30</v>
      </c>
      <c r="F20" s="26">
        <v>6</v>
      </c>
      <c r="G20" s="40">
        <v>0</v>
      </c>
      <c r="H20" s="27">
        <f t="shared" si="0"/>
        <v>0</v>
      </c>
    </row>
    <row r="21" spans="1:8" s="2" customFormat="1" ht="24" customHeight="1">
      <c r="A21" s="24">
        <v>7</v>
      </c>
      <c r="B21" s="25" t="s">
        <v>27</v>
      </c>
      <c r="C21" s="25">
        <v>131301202</v>
      </c>
      <c r="D21" s="25" t="s">
        <v>72</v>
      </c>
      <c r="E21" s="25" t="s">
        <v>28</v>
      </c>
      <c r="F21" s="26">
        <v>160</v>
      </c>
      <c r="G21" s="40">
        <v>0</v>
      </c>
      <c r="H21" s="27">
        <f t="shared" si="0"/>
        <v>0</v>
      </c>
    </row>
    <row r="22" spans="1:8" s="2" customFormat="1" ht="24" customHeight="1">
      <c r="A22" s="24">
        <v>8</v>
      </c>
      <c r="B22" s="25" t="s">
        <v>27</v>
      </c>
      <c r="C22" s="25">
        <v>131301209</v>
      </c>
      <c r="D22" s="25" t="s">
        <v>71</v>
      </c>
      <c r="E22" s="25" t="s">
        <v>28</v>
      </c>
      <c r="F22" s="26">
        <v>160</v>
      </c>
      <c r="G22" s="40">
        <v>0</v>
      </c>
      <c r="H22" s="27">
        <f t="shared" si="0"/>
        <v>0</v>
      </c>
    </row>
    <row r="23" spans="1:8" s="2" customFormat="1" ht="24" customHeight="1">
      <c r="A23" s="24">
        <v>9</v>
      </c>
      <c r="B23" s="25" t="s">
        <v>27</v>
      </c>
      <c r="C23" s="25">
        <v>132201401</v>
      </c>
      <c r="D23" s="25" t="s">
        <v>89</v>
      </c>
      <c r="E23" s="25" t="s">
        <v>28</v>
      </c>
      <c r="F23" s="26">
        <v>5</v>
      </c>
      <c r="G23" s="40">
        <v>0</v>
      </c>
      <c r="H23" s="27">
        <f t="shared" si="0"/>
        <v>0</v>
      </c>
    </row>
    <row r="24" spans="1:8" s="2" customFormat="1" ht="24" customHeight="1">
      <c r="A24" s="24">
        <v>10</v>
      </c>
      <c r="B24" s="25" t="s">
        <v>27</v>
      </c>
      <c r="C24" s="25" t="s">
        <v>29</v>
      </c>
      <c r="D24" s="25" t="s">
        <v>73</v>
      </c>
      <c r="E24" s="25" t="s">
        <v>28</v>
      </c>
      <c r="F24" s="26">
        <v>8</v>
      </c>
      <c r="G24" s="40">
        <v>0</v>
      </c>
      <c r="H24" s="27">
        <f aca="true" t="shared" si="1" ref="H24:H56">F24*G24</f>
        <v>0</v>
      </c>
    </row>
    <row r="25" spans="1:8" s="2" customFormat="1" ht="24" customHeight="1">
      <c r="A25" s="24">
        <v>11</v>
      </c>
      <c r="B25" s="25" t="s">
        <v>27</v>
      </c>
      <c r="C25" s="25">
        <v>141802163</v>
      </c>
      <c r="D25" s="25" t="s">
        <v>90</v>
      </c>
      <c r="E25" s="25" t="s">
        <v>53</v>
      </c>
      <c r="F25" s="26">
        <v>5</v>
      </c>
      <c r="G25" s="40">
        <v>0</v>
      </c>
      <c r="H25" s="27">
        <f t="shared" si="1"/>
        <v>0</v>
      </c>
    </row>
    <row r="26" spans="1:8" s="2" customFormat="1" ht="24" customHeight="1">
      <c r="A26" s="24">
        <v>12</v>
      </c>
      <c r="B26" s="25" t="s">
        <v>27</v>
      </c>
      <c r="C26" s="25">
        <v>151101102</v>
      </c>
      <c r="D26" s="25" t="s">
        <v>74</v>
      </c>
      <c r="E26" s="25" t="s">
        <v>30</v>
      </c>
      <c r="F26" s="26">
        <v>280</v>
      </c>
      <c r="G26" s="40">
        <v>0</v>
      </c>
      <c r="H26" s="27">
        <f t="shared" si="1"/>
        <v>0</v>
      </c>
    </row>
    <row r="27" spans="1:8" s="2" customFormat="1" ht="24" customHeight="1">
      <c r="A27" s="24">
        <v>13</v>
      </c>
      <c r="B27" s="25" t="s">
        <v>27</v>
      </c>
      <c r="C27" s="25">
        <v>151101112</v>
      </c>
      <c r="D27" s="25" t="s">
        <v>75</v>
      </c>
      <c r="E27" s="25" t="s">
        <v>30</v>
      </c>
      <c r="F27" s="26">
        <v>280</v>
      </c>
      <c r="G27" s="40">
        <v>0</v>
      </c>
      <c r="H27" s="27">
        <f t="shared" si="1"/>
        <v>0</v>
      </c>
    </row>
    <row r="28" spans="1:8" s="2" customFormat="1" ht="34.5" customHeight="1">
      <c r="A28" s="24">
        <v>14</v>
      </c>
      <c r="B28" s="25" t="s">
        <v>27</v>
      </c>
      <c r="C28" s="25">
        <v>162401101</v>
      </c>
      <c r="D28" s="25" t="s">
        <v>80</v>
      </c>
      <c r="E28" s="25" t="s">
        <v>31</v>
      </c>
      <c r="F28" s="26">
        <v>40</v>
      </c>
      <c r="G28" s="40">
        <v>0</v>
      </c>
      <c r="H28" s="27">
        <f t="shared" si="1"/>
        <v>0</v>
      </c>
    </row>
    <row r="29" spans="1:8" s="2" customFormat="1" ht="13.5" customHeight="1">
      <c r="A29" s="24">
        <v>15</v>
      </c>
      <c r="B29" s="25" t="s">
        <v>27</v>
      </c>
      <c r="C29" s="25" t="s">
        <v>32</v>
      </c>
      <c r="D29" s="25" t="s">
        <v>33</v>
      </c>
      <c r="E29" s="25" t="s">
        <v>31</v>
      </c>
      <c r="F29" s="26">
        <v>40</v>
      </c>
      <c r="G29" s="40">
        <v>0</v>
      </c>
      <c r="H29" s="27">
        <f t="shared" si="1"/>
        <v>0</v>
      </c>
    </row>
    <row r="30" spans="1:8" s="2" customFormat="1" ht="34.5" customHeight="1">
      <c r="A30" s="24">
        <v>16</v>
      </c>
      <c r="B30" s="25" t="s">
        <v>27</v>
      </c>
      <c r="C30" s="25">
        <v>174101002</v>
      </c>
      <c r="D30" s="25" t="s">
        <v>81</v>
      </c>
      <c r="E30" s="25" t="s">
        <v>28</v>
      </c>
      <c r="F30" s="26">
        <v>120</v>
      </c>
      <c r="G30" s="40">
        <v>0</v>
      </c>
      <c r="H30" s="27">
        <f t="shared" si="1"/>
        <v>0</v>
      </c>
    </row>
    <row r="31" spans="1:8" s="2" customFormat="1" ht="24" customHeight="1">
      <c r="A31" s="24">
        <v>17</v>
      </c>
      <c r="B31" s="25" t="s">
        <v>27</v>
      </c>
      <c r="C31" s="25" t="s">
        <v>34</v>
      </c>
      <c r="D31" s="25" t="s">
        <v>35</v>
      </c>
      <c r="E31" s="25" t="s">
        <v>31</v>
      </c>
      <c r="F31" s="26">
        <v>20</v>
      </c>
      <c r="G31" s="40">
        <v>0</v>
      </c>
      <c r="H31" s="27">
        <f t="shared" si="1"/>
        <v>0</v>
      </c>
    </row>
    <row r="32" spans="1:8" s="2" customFormat="1" ht="13.5" customHeight="1">
      <c r="A32" s="28">
        <v>18</v>
      </c>
      <c r="B32" s="29" t="s">
        <v>36</v>
      </c>
      <c r="C32" s="29" t="s">
        <v>37</v>
      </c>
      <c r="D32" s="29" t="s">
        <v>38</v>
      </c>
      <c r="E32" s="29" t="s">
        <v>39</v>
      </c>
      <c r="F32" s="30">
        <v>32.3</v>
      </c>
      <c r="G32" s="41">
        <v>0</v>
      </c>
      <c r="H32" s="27">
        <f t="shared" si="1"/>
        <v>0</v>
      </c>
    </row>
    <row r="33" spans="1:8" s="2" customFormat="1" ht="24" customHeight="1">
      <c r="A33" s="28">
        <v>19</v>
      </c>
      <c r="B33" s="29">
        <v>272</v>
      </c>
      <c r="C33" s="29">
        <v>183405210</v>
      </c>
      <c r="D33" s="29" t="s">
        <v>82</v>
      </c>
      <c r="E33" s="29" t="s">
        <v>30</v>
      </c>
      <c r="F33" s="30">
        <v>50</v>
      </c>
      <c r="G33" s="41">
        <v>0</v>
      </c>
      <c r="H33" s="27">
        <f t="shared" si="1"/>
        <v>0</v>
      </c>
    </row>
    <row r="34" spans="1:8" s="2" customFormat="1" ht="24" customHeight="1">
      <c r="A34" s="42"/>
      <c r="B34" s="43"/>
      <c r="C34" s="43"/>
      <c r="D34" s="43"/>
      <c r="E34" s="43"/>
      <c r="F34" s="44"/>
      <c r="G34" s="45"/>
      <c r="H34" s="46"/>
    </row>
    <row r="35" spans="1:8" s="2" customFormat="1" ht="24" customHeight="1">
      <c r="A35" s="17"/>
      <c r="B35" s="18"/>
      <c r="C35" s="23">
        <v>2</v>
      </c>
      <c r="D35" s="23" t="s">
        <v>83</v>
      </c>
      <c r="E35" s="18"/>
      <c r="F35" s="21"/>
      <c r="G35" s="22"/>
      <c r="H35" s="37"/>
    </row>
    <row r="36" spans="1:8" s="2" customFormat="1" ht="24" customHeight="1">
      <c r="A36" s="24">
        <v>20</v>
      </c>
      <c r="B36" s="25">
        <v>221</v>
      </c>
      <c r="C36" s="25">
        <v>564271111</v>
      </c>
      <c r="D36" s="25" t="s">
        <v>84</v>
      </c>
      <c r="E36" s="25" t="s">
        <v>30</v>
      </c>
      <c r="F36" s="26">
        <v>6</v>
      </c>
      <c r="G36" s="40">
        <v>0</v>
      </c>
      <c r="H36" s="27">
        <f>F36*G36</f>
        <v>0</v>
      </c>
    </row>
    <row r="37" spans="1:8" s="2" customFormat="1" ht="24" customHeight="1">
      <c r="A37" s="24">
        <v>21</v>
      </c>
      <c r="B37" s="25">
        <v>221</v>
      </c>
      <c r="C37" s="25">
        <v>567121121</v>
      </c>
      <c r="D37" s="25" t="s">
        <v>85</v>
      </c>
      <c r="E37" s="25" t="s">
        <v>30</v>
      </c>
      <c r="F37" s="26">
        <v>6</v>
      </c>
      <c r="G37" s="40">
        <v>0</v>
      </c>
      <c r="H37" s="27">
        <f>F37*G37</f>
        <v>0</v>
      </c>
    </row>
    <row r="38" spans="1:8" s="2" customFormat="1" ht="24" customHeight="1">
      <c r="A38" s="24">
        <v>22</v>
      </c>
      <c r="B38" s="25">
        <v>272</v>
      </c>
      <c r="C38" s="25">
        <v>572952128</v>
      </c>
      <c r="D38" s="25" t="s">
        <v>86</v>
      </c>
      <c r="E38" s="25" t="s">
        <v>30</v>
      </c>
      <c r="F38" s="26">
        <v>6</v>
      </c>
      <c r="G38" s="40">
        <v>0</v>
      </c>
      <c r="H38" s="27">
        <f>F38*G38</f>
        <v>0</v>
      </c>
    </row>
    <row r="39" spans="1:8" s="2" customFormat="1" ht="24" customHeight="1">
      <c r="A39" s="24">
        <v>23</v>
      </c>
      <c r="B39" s="25">
        <v>272</v>
      </c>
      <c r="C39" s="25">
        <v>573111112</v>
      </c>
      <c r="D39" s="25" t="s">
        <v>87</v>
      </c>
      <c r="E39" s="25" t="s">
        <v>30</v>
      </c>
      <c r="F39" s="26">
        <v>6</v>
      </c>
      <c r="G39" s="40">
        <v>0</v>
      </c>
      <c r="H39" s="27">
        <f>F39*G39</f>
        <v>0</v>
      </c>
    </row>
    <row r="40" spans="1:8" s="2" customFormat="1" ht="24" customHeight="1">
      <c r="A40" s="42"/>
      <c r="B40" s="43"/>
      <c r="C40" s="43"/>
      <c r="D40" s="43"/>
      <c r="E40" s="43"/>
      <c r="F40" s="44"/>
      <c r="G40" s="45"/>
      <c r="H40" s="46"/>
    </row>
    <row r="41" spans="1:8" s="2" customFormat="1" ht="28.5" customHeight="1">
      <c r="A41" s="17"/>
      <c r="B41" s="18"/>
      <c r="C41" s="23">
        <v>2</v>
      </c>
      <c r="D41" s="23" t="s">
        <v>41</v>
      </c>
      <c r="E41" s="18"/>
      <c r="F41" s="21"/>
      <c r="G41" s="22"/>
      <c r="H41" s="37"/>
    </row>
    <row r="42" spans="1:8" s="2" customFormat="1" ht="34.5" customHeight="1">
      <c r="A42" s="24">
        <v>24</v>
      </c>
      <c r="B42" s="25" t="s">
        <v>42</v>
      </c>
      <c r="C42" s="25" t="s">
        <v>43</v>
      </c>
      <c r="D42" s="25" t="s">
        <v>44</v>
      </c>
      <c r="E42" s="25" t="s">
        <v>31</v>
      </c>
      <c r="F42" s="26">
        <v>20</v>
      </c>
      <c r="G42" s="40">
        <v>0</v>
      </c>
      <c r="H42" s="27">
        <f t="shared" si="1"/>
        <v>0</v>
      </c>
    </row>
    <row r="43" spans="1:8" s="2" customFormat="1" ht="24" customHeight="1">
      <c r="A43" s="24">
        <v>25</v>
      </c>
      <c r="B43" s="25" t="s">
        <v>42</v>
      </c>
      <c r="C43" s="25" t="s">
        <v>45</v>
      </c>
      <c r="D43" s="25" t="s">
        <v>46</v>
      </c>
      <c r="E43" s="25" t="s">
        <v>28</v>
      </c>
      <c r="F43" s="26">
        <v>3</v>
      </c>
      <c r="G43" s="40">
        <v>0</v>
      </c>
      <c r="H43" s="27">
        <f t="shared" si="1"/>
        <v>0</v>
      </c>
    </row>
    <row r="44" spans="1:8" s="2" customFormat="1" ht="34.5" customHeight="1">
      <c r="A44" s="24">
        <v>26</v>
      </c>
      <c r="B44" s="25" t="s">
        <v>42</v>
      </c>
      <c r="C44" s="25" t="s">
        <v>47</v>
      </c>
      <c r="D44" s="25" t="s">
        <v>48</v>
      </c>
      <c r="E44" s="25" t="s">
        <v>30</v>
      </c>
      <c r="F44" s="26">
        <v>5</v>
      </c>
      <c r="G44" s="40">
        <v>0</v>
      </c>
      <c r="H44" s="27">
        <f t="shared" si="1"/>
        <v>0</v>
      </c>
    </row>
    <row r="45" spans="1:8" s="2" customFormat="1" ht="28.5" customHeight="1">
      <c r="A45" s="17"/>
      <c r="B45" s="18"/>
      <c r="C45" s="23">
        <v>3</v>
      </c>
      <c r="D45" s="23" t="s">
        <v>49</v>
      </c>
      <c r="E45" s="18"/>
      <c r="F45" s="21"/>
      <c r="G45" s="22"/>
      <c r="H45" s="37"/>
    </row>
    <row r="46" spans="1:8" s="2" customFormat="1" ht="34.5" customHeight="1">
      <c r="A46" s="47">
        <v>27</v>
      </c>
      <c r="B46" s="48" t="s">
        <v>50</v>
      </c>
      <c r="C46" s="48" t="s">
        <v>51</v>
      </c>
      <c r="D46" s="48" t="s">
        <v>91</v>
      </c>
      <c r="E46" s="48" t="s">
        <v>52</v>
      </c>
      <c r="F46" s="49">
        <v>8</v>
      </c>
      <c r="G46" s="41">
        <v>0</v>
      </c>
      <c r="H46" s="27">
        <f t="shared" si="1"/>
        <v>0</v>
      </c>
    </row>
    <row r="47" spans="1:8" s="2" customFormat="1" ht="24" customHeight="1">
      <c r="A47" s="24">
        <v>31</v>
      </c>
      <c r="B47" s="25" t="s">
        <v>42</v>
      </c>
      <c r="C47" s="25">
        <v>871393121</v>
      </c>
      <c r="D47" s="25" t="s">
        <v>97</v>
      </c>
      <c r="E47" s="25" t="s">
        <v>53</v>
      </c>
      <c r="F47" s="26">
        <v>45</v>
      </c>
      <c r="G47" s="40">
        <v>0</v>
      </c>
      <c r="H47" s="27">
        <f t="shared" si="1"/>
        <v>0</v>
      </c>
    </row>
    <row r="48" spans="1:8" s="2" customFormat="1" ht="24" customHeight="1">
      <c r="A48" s="24">
        <v>32</v>
      </c>
      <c r="B48" s="25" t="s">
        <v>42</v>
      </c>
      <c r="C48" s="25">
        <v>892421111</v>
      </c>
      <c r="D48" s="25" t="s">
        <v>96</v>
      </c>
      <c r="E48" s="25" t="s">
        <v>53</v>
      </c>
      <c r="F48" s="26">
        <v>100</v>
      </c>
      <c r="G48" s="40">
        <v>0</v>
      </c>
      <c r="H48" s="27">
        <f t="shared" si="1"/>
        <v>0</v>
      </c>
    </row>
    <row r="49" spans="1:8" s="2" customFormat="1" ht="24" customHeight="1">
      <c r="A49" s="24">
        <v>33</v>
      </c>
      <c r="B49" s="25" t="s">
        <v>42</v>
      </c>
      <c r="C49" s="25">
        <v>892423111</v>
      </c>
      <c r="D49" s="25" t="s">
        <v>92</v>
      </c>
      <c r="E49" s="25" t="s">
        <v>53</v>
      </c>
      <c r="F49" s="26">
        <v>45</v>
      </c>
      <c r="G49" s="40">
        <v>0</v>
      </c>
      <c r="H49" s="27">
        <f t="shared" si="1"/>
        <v>0</v>
      </c>
    </row>
    <row r="50" spans="1:8" s="2" customFormat="1" ht="13.5" customHeight="1">
      <c r="A50" s="24">
        <v>34</v>
      </c>
      <c r="B50" s="25" t="s">
        <v>42</v>
      </c>
      <c r="C50" s="25" t="s">
        <v>54</v>
      </c>
      <c r="D50" s="25" t="s">
        <v>93</v>
      </c>
      <c r="E50" s="25" t="s">
        <v>53</v>
      </c>
      <c r="F50" s="26">
        <v>45</v>
      </c>
      <c r="G50" s="40">
        <v>0</v>
      </c>
      <c r="H50" s="27">
        <f t="shared" si="1"/>
        <v>0</v>
      </c>
    </row>
    <row r="51" spans="1:8" s="2" customFormat="1" ht="24" customHeight="1">
      <c r="A51" s="24">
        <v>35</v>
      </c>
      <c r="B51" s="25" t="s">
        <v>40</v>
      </c>
      <c r="C51" s="25" t="s">
        <v>55</v>
      </c>
      <c r="D51" s="25" t="s">
        <v>98</v>
      </c>
      <c r="E51" s="25" t="s">
        <v>53</v>
      </c>
      <c r="F51" s="26">
        <v>5</v>
      </c>
      <c r="G51" s="40">
        <v>0</v>
      </c>
      <c r="H51" s="27">
        <f t="shared" si="1"/>
        <v>0</v>
      </c>
    </row>
    <row r="52" spans="1:8" s="2" customFormat="1" ht="13.5" customHeight="1">
      <c r="A52" s="24">
        <v>36</v>
      </c>
      <c r="B52" s="25" t="s">
        <v>40</v>
      </c>
      <c r="C52" s="25" t="s">
        <v>56</v>
      </c>
      <c r="D52" s="25" t="s">
        <v>57</v>
      </c>
      <c r="E52" s="25" t="s">
        <v>58</v>
      </c>
      <c r="F52" s="26">
        <v>1</v>
      </c>
      <c r="G52" s="40">
        <v>0</v>
      </c>
      <c r="H52" s="27">
        <f t="shared" si="1"/>
        <v>0</v>
      </c>
    </row>
    <row r="53" spans="1:8" s="2" customFormat="1" ht="24" customHeight="1">
      <c r="A53" s="24">
        <v>37</v>
      </c>
      <c r="B53" s="25" t="s">
        <v>40</v>
      </c>
      <c r="C53" s="25" t="s">
        <v>59</v>
      </c>
      <c r="D53" s="25" t="s">
        <v>60</v>
      </c>
      <c r="E53" s="25" t="s">
        <v>52</v>
      </c>
      <c r="F53" s="26">
        <v>2</v>
      </c>
      <c r="G53" s="40">
        <v>0</v>
      </c>
      <c r="H53" s="27">
        <f t="shared" si="1"/>
        <v>0</v>
      </c>
    </row>
    <row r="54" spans="1:8" s="2" customFormat="1" ht="13.5" customHeight="1">
      <c r="A54" s="24">
        <v>38</v>
      </c>
      <c r="B54" s="25" t="s">
        <v>40</v>
      </c>
      <c r="C54" s="25" t="s">
        <v>61</v>
      </c>
      <c r="D54" s="25" t="s">
        <v>95</v>
      </c>
      <c r="E54" s="25" t="s">
        <v>58</v>
      </c>
      <c r="F54" s="26">
        <v>1</v>
      </c>
      <c r="G54" s="40">
        <v>0</v>
      </c>
      <c r="H54" s="27">
        <f t="shared" si="1"/>
        <v>0</v>
      </c>
    </row>
    <row r="55" spans="1:8" s="2" customFormat="1" ht="28.5" customHeight="1">
      <c r="A55" s="17"/>
      <c r="B55" s="18"/>
      <c r="C55" s="23" t="s">
        <v>62</v>
      </c>
      <c r="D55" s="23" t="s">
        <v>63</v>
      </c>
      <c r="E55" s="18"/>
      <c r="F55" s="21"/>
      <c r="G55" s="22"/>
      <c r="H55" s="37"/>
    </row>
    <row r="56" spans="1:8" s="2" customFormat="1" ht="34.5" customHeight="1">
      <c r="A56" s="24">
        <v>39</v>
      </c>
      <c r="B56" s="25" t="s">
        <v>42</v>
      </c>
      <c r="C56" s="25" t="s">
        <v>64</v>
      </c>
      <c r="D56" s="25" t="s">
        <v>65</v>
      </c>
      <c r="E56" s="25" t="s">
        <v>66</v>
      </c>
      <c r="F56" s="26">
        <v>2.553</v>
      </c>
      <c r="G56" s="40">
        <v>0</v>
      </c>
      <c r="H56" s="27">
        <f t="shared" si="1"/>
        <v>0</v>
      </c>
    </row>
    <row r="57" spans="1:8" s="2" customFormat="1" ht="8.25" customHeight="1">
      <c r="A57" s="16"/>
      <c r="B57" s="8"/>
      <c r="C57" s="8"/>
      <c r="D57" s="8"/>
      <c r="E57" s="8"/>
      <c r="F57" s="8"/>
      <c r="G57" s="8"/>
      <c r="H57" s="8"/>
    </row>
    <row r="58" spans="1:8" s="2" customFormat="1" ht="30.75" customHeight="1">
      <c r="A58" s="31"/>
      <c r="B58" s="32"/>
      <c r="C58" s="33"/>
      <c r="D58" s="34" t="s">
        <v>67</v>
      </c>
      <c r="E58" s="32"/>
      <c r="F58" s="35"/>
      <c r="G58" s="36"/>
      <c r="H58" s="39">
        <f>H13</f>
        <v>0</v>
      </c>
    </row>
    <row r="59" spans="4:8" ht="15" customHeight="1">
      <c r="D59" s="34" t="s">
        <v>68</v>
      </c>
      <c r="H59" s="39">
        <f>H58*1.2</f>
        <v>0</v>
      </c>
    </row>
  </sheetData>
  <sheetProtection/>
  <mergeCells count="3">
    <mergeCell ref="A1:H1"/>
    <mergeCell ref="C6:D6"/>
    <mergeCell ref="C7:D7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kerestanvl</cp:lastModifiedBy>
  <cp:lastPrinted>2018-07-10T20:02:41Z</cp:lastPrinted>
  <dcterms:created xsi:type="dcterms:W3CDTF">2018-07-10T20:03:50Z</dcterms:created>
  <dcterms:modified xsi:type="dcterms:W3CDTF">2018-07-11T05:21:10Z</dcterms:modified>
  <cp:category/>
  <cp:version/>
  <cp:contentType/>
  <cp:contentStatus/>
</cp:coreProperties>
</file>